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1460" windowHeight="4560"/>
  </bookViews>
  <sheets>
    <sheet name="PROPUESTA SERVIDOR PUBLICO (3)" sheetId="3" r:id="rId1"/>
  </sheets>
  <calcPr calcId="152511"/>
</workbook>
</file>

<file path=xl/calcChain.xml><?xml version="1.0" encoding="utf-8"?>
<calcChain xmlns="http://schemas.openxmlformats.org/spreadsheetml/2006/main">
  <c r="J42" i="3" l="1"/>
  <c r="C66" i="3" l="1"/>
  <c r="I65" i="3"/>
  <c r="I64" i="3"/>
  <c r="I63" i="3"/>
  <c r="I62" i="3"/>
  <c r="I61" i="3"/>
  <c r="I60" i="3"/>
  <c r="I59" i="3"/>
  <c r="I58" i="3"/>
  <c r="I56" i="3"/>
  <c r="I55" i="3"/>
  <c r="I53" i="3"/>
  <c r="C46" i="3"/>
  <c r="I45" i="3"/>
  <c r="J45" i="3" s="1"/>
  <c r="I44" i="3"/>
  <c r="J44" i="3" s="1"/>
  <c r="J43" i="3"/>
  <c r="I41" i="3"/>
  <c r="J41" i="3" s="1"/>
  <c r="I40" i="3"/>
  <c r="I46" i="3" l="1"/>
  <c r="B74" i="3" s="1"/>
  <c r="I66" i="3"/>
  <c r="B75" i="3" s="1"/>
  <c r="B77" i="3" l="1"/>
</calcChain>
</file>

<file path=xl/sharedStrings.xml><?xml version="1.0" encoding="utf-8"?>
<sst xmlns="http://schemas.openxmlformats.org/spreadsheetml/2006/main" count="113" uniqueCount="85">
  <si>
    <t>REPÚBLICA BOLIVARIANA DE VENEZUELA</t>
  </si>
  <si>
    <t>MINISTERIO DEL PODER POPULAR DE PLANIFICACIÓN</t>
  </si>
  <si>
    <t>OFICINA DE GESTIÓN HUMANA</t>
  </si>
  <si>
    <t>EVALUACIÓN DEL DESEMPEÑO</t>
  </si>
  <si>
    <t>DESDE:</t>
  </si>
  <si>
    <t>DATOS DE IDENTIFICACIÓN</t>
  </si>
  <si>
    <t>DATOS DEL EVALUADO</t>
  </si>
  <si>
    <t>DATOS DEL EVALUADOR</t>
  </si>
  <si>
    <t>DATOS DEL SUPERVISOR DEL EVALUADOR</t>
  </si>
  <si>
    <t>PAUTAS DEL PROCEDIMIENTO DE EVALUACIÓN</t>
  </si>
  <si>
    <r>
      <rPr>
        <b/>
        <sz val="10"/>
        <rFont val="Times New Roman"/>
      </rPr>
      <t>Módulo “I”</t>
    </r>
    <r>
      <rPr>
        <sz val="10"/>
        <rFont val="Times New Roman"/>
      </rPr>
      <t>: En  este  módulo  se  establecen  los  Objetivos  de  Desempeño  Individual  (O.D.I)  que  los servidores públicos deben cumplir en el período a evaluar.</t>
    </r>
  </si>
  <si>
    <r>
      <rPr>
        <b/>
        <sz val="10"/>
        <rFont val="Times New Roman"/>
      </rPr>
      <t>Módulo “II”</t>
    </r>
    <r>
      <rPr>
        <sz val="10"/>
        <rFont val="Times New Roman"/>
      </rPr>
      <t>: En este módulo se ponderan las competencias con  relación al cargo y se evalúan de acuerdo al grado en que estén presentes en el evaluado o evaluada. El Peso asignado a cada competencia no puede ser mayor a siete (7). Y la sumatoria de los pesos no debe superar los cincuenta (50) puntos</t>
    </r>
  </si>
  <si>
    <r>
      <rPr>
        <b/>
        <sz val="10"/>
        <color rgb="FF333333"/>
        <rFont val="Times New Roman"/>
      </rPr>
      <t>Módulo“III”:</t>
    </r>
    <r>
      <rPr>
        <sz val="10"/>
        <color rgb="FF333333"/>
        <rFont val="Times New Roman"/>
      </rPr>
      <t xml:space="preserve"> En  este módulo  se obtendrá el Rango de Actuación del Evaluado.</t>
    </r>
  </si>
  <si>
    <r>
      <rPr>
        <b/>
        <sz val="10"/>
        <color rgb="FF333333"/>
        <rFont val="Times New Roman"/>
      </rPr>
      <t>Módulo“IV”:</t>
    </r>
    <r>
      <rPr>
        <sz val="10"/>
        <color rgb="FF333333"/>
        <rFont val="Times New Roman"/>
      </rPr>
      <t xml:space="preserve">  En  este módulo se  expresan las acotaciones con respecto a los resultados de la evaluación del </t>
    </r>
    <r>
      <rPr>
        <sz val="10"/>
        <color rgb="FF333333"/>
        <rFont val="Times New Roman"/>
      </rPr>
      <t>servidor público</t>
    </r>
    <r>
      <rPr>
        <sz val="10"/>
        <color rgb="FF333333"/>
        <rFont val="Times New Roman"/>
      </rPr>
      <t>, así como las prácticas a seguir para mejorar el desempeño.</t>
    </r>
  </si>
  <si>
    <t>MÓDULO “I”</t>
  </si>
  <si>
    <t>Marque con una X mayúscula el rango obtenido por el trabajador</t>
  </si>
  <si>
    <t>ESTABLECIMIENTO Y EVALUACIÓN DE OBJETIVOS DEL DESEMPEÑO INDIVIDUAL</t>
  </si>
  <si>
    <r>
      <rPr>
        <b/>
        <sz val="8"/>
        <color rgb="FF333333"/>
        <rFont val="Times New Roman"/>
      </rPr>
      <t>OBJETIVOS DEL DESEMPEÑO INDIVIDUAL</t>
    </r>
    <r>
      <rPr>
        <b/>
        <sz val="8"/>
        <color rgb="FF333333"/>
        <rFont val="Times New Roman"/>
      </rPr>
      <t xml:space="preserve"> (ODIS)</t>
    </r>
  </si>
  <si>
    <t>PESO</t>
  </si>
  <si>
    <t>RANGOS</t>
  </si>
  <si>
    <t>PESO X RANGO</t>
  </si>
  <si>
    <t>*Asistencia y Puntualidad al trabajo</t>
  </si>
  <si>
    <t>*Asistencia y Puntualidad a las reuniones de trabajo</t>
  </si>
  <si>
    <t>*Asistencia y Puntualidad a los despliegues de campo</t>
  </si>
  <si>
    <t>TOTAL:</t>
  </si>
  <si>
    <r>
      <rPr>
        <b/>
        <sz val="11"/>
        <color rgb="FF000000"/>
        <rFont val="Calibri"/>
      </rPr>
      <t xml:space="preserve">* ITEM OBLIGATORIOS: </t>
    </r>
    <r>
      <rPr>
        <b/>
        <sz val="11"/>
        <color rgb="FF000000"/>
        <rFont val="Calibri"/>
      </rPr>
      <t>Los ODIS establecidos (1-2-3), deben contener las competencias indicadas.</t>
    </r>
  </si>
  <si>
    <t>MÓDULO “II”</t>
  </si>
  <si>
    <t xml:space="preserve">EVALUACIÓN DE LAS COMPETENCIAS </t>
  </si>
  <si>
    <t>COMPETENCIAS</t>
  </si>
  <si>
    <r>
      <rPr>
        <b/>
        <sz val="10"/>
        <color rgb="FF333333"/>
        <rFont val="Times New Roman"/>
      </rPr>
      <t xml:space="preserve">2. Servicio  Valor: </t>
    </r>
    <r>
      <rPr>
        <sz val="10"/>
        <color rgb="FF333333"/>
        <rFont val="Times New Roman"/>
      </rPr>
      <t xml:space="preserve">Mide el grado en que los procesos de trabajo y las relaciones con el colectivo del </t>
    </r>
    <r>
      <rPr>
        <sz val="10"/>
        <color rgb="FF333333"/>
        <rFont val="Times New Roman"/>
      </rPr>
      <t xml:space="preserve">servidor público </t>
    </r>
    <r>
      <rPr>
        <sz val="10"/>
        <color rgb="FF333333"/>
        <rFont val="Times New Roman"/>
      </rPr>
      <t xml:space="preserve"> reflejan el interés por satisfacer los requerimientos de los usuarios externos e internos ofreciéndoles un servicio eficiente.</t>
    </r>
  </si>
  <si>
    <r>
      <rPr>
        <b/>
        <sz val="10"/>
        <color rgb="FF333333"/>
        <rFont val="Times New Roman"/>
      </rPr>
      <t xml:space="preserve">3.Capacidad para innovar: </t>
    </r>
    <r>
      <rPr>
        <sz val="10"/>
        <color rgb="FF333333"/>
        <rFont val="Times New Roman"/>
      </rPr>
      <t xml:space="preserve">Es la capacidad para ofrecer creatividad y originalidad. Un estilo innovador permite pensar de qué manera se puede mejorar en el futuro. </t>
    </r>
  </si>
  <si>
    <t>Si un servicdor público realizó un proceso de innovación, se debe exponer el detalle del mismo y a que área de especialización obedece</t>
  </si>
  <si>
    <r>
      <rPr>
        <b/>
        <sz val="10"/>
        <color rgb="FF333333"/>
        <rFont val="Times New Roman"/>
      </rPr>
      <t xml:space="preserve">4. Fortalece la relaciones de trabajo: </t>
    </r>
    <r>
      <rPr>
        <sz val="10"/>
        <color rgb="FF333333"/>
        <rFont val="Times New Roman"/>
      </rPr>
      <t xml:space="preserve">Mide la habilidad del  </t>
    </r>
    <r>
      <rPr>
        <sz val="10"/>
        <color rgb="FF333333"/>
        <rFont val="Times New Roman"/>
      </rPr>
      <t>servidor público</t>
    </r>
    <r>
      <rPr>
        <sz val="10"/>
        <color rgb="FF333333"/>
        <rFont val="Times New Roman"/>
      </rPr>
      <t xml:space="preserve">  para interactuar en forma cordial, amable y proactiva, </t>
    </r>
    <r>
      <rPr>
        <sz val="10"/>
        <color rgb="FF333333"/>
        <rFont val="Times New Roman"/>
      </rPr>
      <t>tanto individual como colectivamente</t>
    </r>
  </si>
  <si>
    <r>
      <rPr>
        <b/>
        <sz val="10"/>
        <color rgb="FF333333"/>
        <rFont val="Times New Roman"/>
      </rPr>
      <t xml:space="preserve">5. Entender y Aplicar Normas: </t>
    </r>
    <r>
      <rPr>
        <sz val="10"/>
        <color rgb="FF333333"/>
        <rFont val="Times New Roman"/>
      </rPr>
      <t xml:space="preserve"> Identificación con las políticas, reglamentos y códigos de conducta que regulan todos los aspectos de las responsabilidades   inherente al desempeño del cargo y conducta apropiada en la organización. </t>
    </r>
  </si>
  <si>
    <r>
      <rPr>
        <b/>
        <sz val="10"/>
        <color rgb="FF333333"/>
        <rFont val="Times New Roman"/>
      </rPr>
      <t xml:space="preserve">6. Alentar acción colectiva: </t>
    </r>
    <r>
      <rPr>
        <sz val="10"/>
        <color rgb="FF333333"/>
        <rFont val="Times New Roman"/>
      </rPr>
      <t>Habilidad del</t>
    </r>
    <r>
      <rPr>
        <sz val="10"/>
        <color rgb="FF333333"/>
        <rFont val="Times New Roman"/>
      </rPr>
      <t xml:space="preserve"> servidor público</t>
    </r>
    <r>
      <rPr>
        <sz val="10"/>
        <color rgb="FF333333"/>
        <rFont val="Times New Roman"/>
      </rPr>
      <t xml:space="preserve"> de infundir al colectivo organizacional la aplicación de acciones acertadas en situaciones determinadas</t>
    </r>
  </si>
  <si>
    <r>
      <rPr>
        <b/>
        <sz val="10"/>
        <color rgb="FF333333"/>
        <rFont val="Times New Roman"/>
      </rPr>
      <t xml:space="preserve">7. Hábitos de Seguridad </t>
    </r>
    <r>
      <rPr>
        <sz val="10"/>
        <color rgb="FF333333"/>
        <rFont val="Times New Roman"/>
      </rPr>
      <t xml:space="preserve"> Cumplimiento de las normas y procedimientos establecidos por la organización para proteger la integridad física y mental del </t>
    </r>
    <r>
      <rPr>
        <sz val="10"/>
        <color rgb="FF333333"/>
        <rFont val="Times New Roman"/>
      </rPr>
      <t>servidor público</t>
    </r>
  </si>
  <si>
    <r>
      <rPr>
        <b/>
        <sz val="10"/>
        <color rgb="FF333333"/>
        <rFont val="Times New Roman"/>
      </rPr>
      <t>8. Compromiso sobre los</t>
    </r>
    <r>
      <rPr>
        <sz val="10"/>
        <color rgb="FF333333"/>
        <rFont val="Times New Roman"/>
      </rPr>
      <t xml:space="preserve"> </t>
    </r>
    <r>
      <rPr>
        <b/>
        <sz val="10"/>
        <color rgb="FF333333"/>
        <rFont val="Times New Roman"/>
      </rPr>
      <t xml:space="preserve">recursos: </t>
    </r>
    <r>
      <rPr>
        <sz val="10"/>
        <color rgb="FF333333"/>
        <rFont val="Times New Roman"/>
      </rPr>
      <t xml:space="preserve">Mide el grado de responsabilidad del </t>
    </r>
    <r>
      <rPr>
        <sz val="10"/>
        <color rgb="FF333333"/>
        <rFont val="Times New Roman"/>
      </rPr>
      <t xml:space="preserve">servidor publico </t>
    </r>
    <r>
      <rPr>
        <sz val="10"/>
        <color rgb="FF333333"/>
        <rFont val="Times New Roman"/>
      </rPr>
      <t>por la conservación, uso y mantenimiento de los bienes materiales, herramientas y equipos asignados a su área y en otras de la organización, con la finalidad de optimizar su utilidad y beneficio tanto individualmente como colectivamente.</t>
    </r>
  </si>
  <si>
    <r>
      <rPr>
        <b/>
        <sz val="10"/>
        <color rgb="FF333333"/>
        <rFont val="Times New Roman"/>
      </rPr>
      <t xml:space="preserve">9. </t>
    </r>
    <r>
      <rPr>
        <b/>
        <sz val="10"/>
        <color rgb="FF333333"/>
        <rFont val="Times New Roman"/>
      </rPr>
      <t xml:space="preserve">Oportunidad  y Tíempo:  </t>
    </r>
    <r>
      <rPr>
        <sz val="10"/>
        <color rgb="FF333333"/>
        <rFont val="Times New Roman"/>
      </rPr>
      <t>Mide el grado de  capacidad</t>
    </r>
    <r>
      <rPr>
        <b/>
        <sz val="10"/>
        <color rgb="FF333333"/>
        <rFont val="Times New Roman"/>
      </rPr>
      <t xml:space="preserve"> </t>
    </r>
    <r>
      <rPr>
        <sz val="10"/>
        <color rgb="FF333333"/>
        <rFont val="Times New Roman"/>
      </rPr>
      <t xml:space="preserve">del servidor público por gestionar en forma consistente, rápida y directa  los requerimientos individuales y </t>
    </r>
    <r>
      <rPr>
        <sz val="10"/>
        <color rgb="FF333333"/>
        <rFont val="Times New Roman"/>
      </rPr>
      <t>colectivos de los usuarios internos y externos</t>
    </r>
  </si>
  <si>
    <r>
      <rPr>
        <b/>
        <sz val="10"/>
        <color rgb="FF333333"/>
        <rFont val="Times New Roman"/>
      </rPr>
      <t xml:space="preserve">10. Transparencia de la Comunicación : </t>
    </r>
    <r>
      <rPr>
        <sz val="10"/>
        <color rgb="FF333333"/>
        <rFont val="Times New Roman"/>
      </rPr>
      <t xml:space="preserve">Mide la habilidad del </t>
    </r>
    <r>
      <rPr>
        <sz val="10"/>
        <color rgb="FF333333"/>
        <rFont val="Times New Roman"/>
      </rPr>
      <t>servidor público</t>
    </r>
    <r>
      <rPr>
        <sz val="10"/>
        <color rgb="FFFF0000"/>
        <rFont val="Times New Roman"/>
      </rPr>
      <t xml:space="preserve"> </t>
    </r>
    <r>
      <rPr>
        <sz val="10"/>
        <color rgb="FF333333"/>
        <rFont val="Times New Roman"/>
      </rPr>
      <t xml:space="preserve"> para recibir, comprender y transmitir en forma oral y escrita ideas e información de manera que facilite la rápida comprensión, logrando una actitud positiva en cualquier situación de trabajo.</t>
    </r>
  </si>
  <si>
    <r>
      <rPr>
        <b/>
        <sz val="10"/>
        <color rgb="FF333333"/>
        <rFont val="Times New Roman"/>
      </rPr>
      <t xml:space="preserve">11.  Cooperación y trabajo en Colectivo. </t>
    </r>
    <r>
      <rPr>
        <sz val="10"/>
        <color rgb="FF333333"/>
        <rFont val="Times New Roman"/>
      </rPr>
      <t xml:space="preserve">Capacidad  del </t>
    </r>
    <r>
      <rPr>
        <sz val="10"/>
        <color rgb="FF333333"/>
        <rFont val="Times New Roman"/>
      </rPr>
      <t>servidor público</t>
    </r>
    <r>
      <rPr>
        <sz val="10"/>
        <color rgb="FF333333"/>
        <rFont val="Times New Roman"/>
      </rPr>
      <t xml:space="preserve"> para  cooperar  y prestar ayuda o asistencia para el logro de los fines organizacionales.</t>
    </r>
  </si>
  <si>
    <t>MÓDULO “III”</t>
  </si>
  <si>
    <t xml:space="preserve"> En  este módulo  se obtendrá el Rango de Actuación del Evaluado: Total Módulo I + Total Módulo II</t>
  </si>
  <si>
    <t>Calificación Final</t>
  </si>
  <si>
    <t>ESCALA CUANTITATIVA</t>
  </si>
  <si>
    <t>RANGO DE ACTUACIÓN</t>
  </si>
  <si>
    <t xml:space="preserve">Total Modulo “I” </t>
  </si>
  <si>
    <t>100 – 124</t>
  </si>
  <si>
    <t>No cumplió</t>
  </si>
  <si>
    <t xml:space="preserve">Total Modulo “iI” </t>
  </si>
  <si>
    <t>125 – 249</t>
  </si>
  <si>
    <t>Cumplimiento Ordinario</t>
  </si>
  <si>
    <t>250 – 374</t>
  </si>
  <si>
    <t>Bueno
 Cumplimiento de Proceso de Mejora</t>
  </si>
  <si>
    <t>Total Modulo “I” + “II”</t>
  </si>
  <si>
    <t>375 – 499</t>
  </si>
  <si>
    <t>Muy Bueno
 Cumplimiento Destacable</t>
  </si>
  <si>
    <t>Excelente
 Cumplimiento Emulable</t>
  </si>
  <si>
    <t>MODULO “IV”</t>
  </si>
  <si>
    <t>ACOTACIONES DEL SUPERVISOR EVALUADOR</t>
  </si>
  <si>
    <t>FIRMA   DEL  EVALUADO</t>
  </si>
  <si>
    <t>FIRMA DEL SUPERVISOR INMEDIATO</t>
  </si>
  <si>
    <t>SUPERVISOR MEDIATO</t>
  </si>
  <si>
    <t xml:space="preserve">Fecha:       /        /       </t>
  </si>
  <si>
    <t>.</t>
  </si>
  <si>
    <t xml:space="preserve">PERIODO EVALUADO: </t>
  </si>
  <si>
    <t xml:space="preserve">TIPO DE PERSONAL A EVALUAR: </t>
  </si>
  <si>
    <t xml:space="preserve">Apellidos y Nombres: </t>
  </si>
  <si>
    <t xml:space="preserve">Cédula de Identidad: </t>
  </si>
  <si>
    <t xml:space="preserve">Código: </t>
  </si>
  <si>
    <t xml:space="preserve">Ubicación Administrativa: </t>
  </si>
  <si>
    <t xml:space="preserve">Cargo o Puesto de trabajo: </t>
  </si>
  <si>
    <t>Cédula de Identidad:</t>
  </si>
  <si>
    <t>Si un servidor realiza 2 (dos) cursos avalados por el Ministerio con competencias en (xxxxx) debe indicar los nombres y duración de los mismos</t>
  </si>
  <si>
    <r>
      <rPr>
        <b/>
        <sz val="10"/>
        <color rgb="FF333333"/>
        <rFont val="Arial"/>
      </rPr>
      <t>EJEMPLO</t>
    </r>
    <r>
      <rPr>
        <sz val="10"/>
        <color rgb="FF333333"/>
        <rFont val="Arial"/>
      </rPr>
      <t xml:space="preserve">: EL SERVIDOR PÚBLICO HA SIDO EVALUADO (A) </t>
    </r>
  </si>
  <si>
    <t>ODI</t>
  </si>
  <si>
    <t>X</t>
  </si>
  <si>
    <t xml:space="preserve">Código:  </t>
  </si>
  <si>
    <t>Código:  (NÒMINA)</t>
  </si>
  <si>
    <t>ODI COMPLETAR LAS TAREAS Y LOS OBJETIVO DE ACUERDO AL MANUAL DE  COMPETENCIA (EMPLEADOS) Y MANUAL DE PUESTO DE TRABAJO  (OBREROS)</t>
  </si>
  <si>
    <t>Rango de Actuación BUENO</t>
  </si>
  <si>
    <t>CUMPLIMIENTO DE PROCESO DE MEJORA</t>
  </si>
  <si>
    <r>
      <t>1. Formación, Capacitación y Desarrollo:</t>
    </r>
    <r>
      <rPr>
        <sz val="10"/>
        <color rgb="FF333333"/>
        <rFont val="Times New Roman"/>
      </rPr>
      <t xml:space="preserve">  Mide  la  motivación  del servidor público para el mejoramiento continuo a través de </t>
    </r>
    <r>
      <rPr>
        <u/>
        <sz val="10"/>
        <color theme="1"/>
        <rFont val="Times New Roman"/>
        <family val="1"/>
      </rPr>
      <t>estudios, cursos,</t>
    </r>
    <r>
      <rPr>
        <sz val="10"/>
        <color rgb="FF333333"/>
        <rFont val="Times New Roman"/>
      </rPr>
      <t xml:space="preserve"> lectura y cualquier otra actividad individual u organizacional qu</t>
    </r>
    <r>
      <rPr>
        <sz val="10"/>
        <color rgb="FF333333"/>
        <rFont val="Times New Roman"/>
        <family val="1"/>
      </rPr>
      <t xml:space="preserve">e asegure </t>
    </r>
    <r>
      <rPr>
        <sz val="10"/>
        <color rgb="FF333333"/>
        <rFont val="Times New Roman"/>
      </rPr>
      <t>su evolución personal y profesional además de cumplir con la aprobación en el semestre de un</t>
    </r>
    <r>
      <rPr>
        <u/>
        <sz val="10"/>
        <color rgb="FF333333"/>
        <rFont val="Times New Roman"/>
        <family val="1"/>
      </rPr>
      <t xml:space="preserve"> curso avalado por el Ministerio con competencias en planificación.</t>
    </r>
  </si>
  <si>
    <t xml:space="preserve">      HASTA:</t>
  </si>
  <si>
    <t>PROFESIONAL I</t>
  </si>
  <si>
    <t>2DO.SEMESTRE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</si>
</sst>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>
    <font>
      <sz val="11"/>
      <color rgb="FF000000"/>
      <name val="Calibri"/>
    </font>
    <font>
      <b/>
      <sz val="10"/>
      <color rgb="FF333333"/>
      <name val="Times New Roman"/>
    </font>
    <font>
      <sz val="10"/>
      <color rgb="FF333333"/>
      <name val="Times New Roman"/>
    </font>
    <font>
      <b/>
      <u/>
      <sz val="10"/>
      <color rgb="FF333333"/>
      <name val="Times New Roman"/>
    </font>
    <font>
      <sz val="11"/>
      <name val="Calibri"/>
    </font>
    <font>
      <b/>
      <sz val="10"/>
      <name val="Times New Roman"/>
    </font>
    <font>
      <b/>
      <sz val="12"/>
      <color rgb="FF333333"/>
      <name val="Times New Roman"/>
    </font>
    <font>
      <b/>
      <sz val="10"/>
      <color rgb="FF993366"/>
      <name val="Times New Roman"/>
    </font>
    <font>
      <b/>
      <sz val="8"/>
      <color rgb="FF333333"/>
      <name val="Times New Roman"/>
    </font>
    <font>
      <sz val="11"/>
      <name val="Calibri"/>
    </font>
    <font>
      <b/>
      <sz val="10"/>
      <color rgb="FF333333"/>
      <name val="Arial"/>
    </font>
    <font>
      <sz val="11"/>
      <name val="Calibri"/>
    </font>
    <font>
      <sz val="10"/>
      <color rgb="FF333333"/>
      <name val="Arial"/>
    </font>
    <font>
      <b/>
      <sz val="14"/>
      <color rgb="FF333333"/>
      <name val="Times New Roman"/>
    </font>
    <font>
      <sz val="14"/>
      <color rgb="FF333333"/>
      <name val="Times New Roman"/>
    </font>
    <font>
      <b/>
      <sz val="11"/>
      <color rgb="FF000000"/>
      <name val="Calibri"/>
    </font>
    <font>
      <b/>
      <sz val="9"/>
      <color rgb="FF333333"/>
      <name val="Times New Roman"/>
    </font>
    <font>
      <b/>
      <sz val="9"/>
      <name val="Times New Roman"/>
    </font>
    <font>
      <sz val="14"/>
      <color rgb="FF333333"/>
      <name val="Calibri"/>
    </font>
    <font>
      <sz val="10"/>
      <color rgb="FFFFFFFF"/>
      <name val="Arial"/>
    </font>
    <font>
      <b/>
      <sz val="9"/>
      <color rgb="FF333333"/>
      <name val="Arial"/>
    </font>
    <font>
      <b/>
      <sz val="10"/>
      <color rgb="FFFFFFFF"/>
      <name val="Arial"/>
    </font>
    <font>
      <sz val="9"/>
      <color rgb="FF333333"/>
      <name val="Arial"/>
    </font>
    <font>
      <b/>
      <sz val="10"/>
      <color rgb="FF993300"/>
      <name val="Arial"/>
    </font>
    <font>
      <b/>
      <sz val="10"/>
      <name val="Arial"/>
    </font>
    <font>
      <sz val="10"/>
      <name val="Times New Roman"/>
    </font>
    <font>
      <sz val="10"/>
      <color rgb="FFFF0000"/>
      <name val="Times New Roman"/>
    </font>
    <font>
      <sz val="10"/>
      <color rgb="FF333333"/>
      <name val="Arial"/>
      <family val="2"/>
    </font>
    <font>
      <sz val="1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sz val="10"/>
      <color rgb="FF333333"/>
      <name val="Times New Roman"/>
      <family val="1"/>
    </font>
    <font>
      <b/>
      <sz val="10"/>
      <color rgb="FF333333"/>
      <name val="Times New Roman"/>
      <family val="1"/>
    </font>
    <font>
      <b/>
      <sz val="10"/>
      <color rgb="FF333333"/>
      <name val="Arial"/>
      <family val="2"/>
    </font>
    <font>
      <u/>
      <sz val="10"/>
      <color theme="1"/>
      <name val="Times New Roman"/>
      <family val="1"/>
    </font>
    <font>
      <u/>
      <sz val="10"/>
      <color rgb="FF333333"/>
      <name val="Times New Roman"/>
      <family val="1"/>
    </font>
    <font>
      <b/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66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rgb="FFFFFF00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333333"/>
      </left>
      <right/>
      <top style="hair">
        <color rgb="FF333333"/>
      </top>
      <bottom style="hair">
        <color rgb="FF333333"/>
      </bottom>
      <diagonal/>
    </border>
    <border>
      <left/>
      <right/>
      <top style="hair">
        <color rgb="FF333333"/>
      </top>
      <bottom style="hair">
        <color rgb="FF333333"/>
      </bottom>
      <diagonal/>
    </border>
    <border>
      <left/>
      <right style="hair">
        <color rgb="FF333333"/>
      </right>
      <top style="hair">
        <color rgb="FF333333"/>
      </top>
      <bottom style="hair">
        <color rgb="FF333333"/>
      </bottom>
      <diagonal/>
    </border>
    <border>
      <left style="hair">
        <color rgb="FF333333"/>
      </left>
      <right/>
      <top style="hair">
        <color rgb="FF333333"/>
      </top>
      <bottom/>
      <diagonal/>
    </border>
    <border>
      <left/>
      <right style="hair">
        <color rgb="FF333333"/>
      </right>
      <top style="hair">
        <color rgb="FF333333"/>
      </top>
      <bottom/>
      <diagonal/>
    </border>
    <border>
      <left style="hair">
        <color rgb="FF333333"/>
      </left>
      <right style="hair">
        <color rgb="FF333333"/>
      </right>
      <top style="hair">
        <color rgb="FF333333"/>
      </top>
      <bottom/>
      <diagonal/>
    </border>
    <border>
      <left style="thin">
        <color rgb="FF2E3436"/>
      </left>
      <right style="thin">
        <color rgb="FF2E3436"/>
      </right>
      <top style="thin">
        <color rgb="FF2E3436"/>
      </top>
      <bottom/>
      <diagonal/>
    </border>
    <border>
      <left style="hair">
        <color rgb="FF333333"/>
      </left>
      <right/>
      <top/>
      <bottom/>
      <diagonal/>
    </border>
    <border>
      <left/>
      <right style="hair">
        <color rgb="FF333333"/>
      </right>
      <top/>
      <bottom/>
      <diagonal/>
    </border>
    <border>
      <left style="hair">
        <color rgb="FF333333"/>
      </left>
      <right style="hair">
        <color rgb="FF333333"/>
      </right>
      <top/>
      <bottom/>
      <diagonal/>
    </border>
    <border>
      <left style="thin">
        <color rgb="FF2E3436"/>
      </left>
      <right style="thin">
        <color rgb="FF2E3436"/>
      </right>
      <top/>
      <bottom/>
      <diagonal/>
    </border>
    <border>
      <left style="thin">
        <color rgb="FF2E3436"/>
      </left>
      <right/>
      <top style="thin">
        <color rgb="FF2E3436"/>
      </top>
      <bottom style="thin">
        <color rgb="FF2E3436"/>
      </bottom>
      <diagonal/>
    </border>
    <border>
      <left/>
      <right style="thin">
        <color rgb="FF2E3436"/>
      </right>
      <top style="thin">
        <color rgb="FF2E3436"/>
      </top>
      <bottom style="thin">
        <color rgb="FF2E3436"/>
      </bottom>
      <diagonal/>
    </border>
    <border>
      <left style="thin">
        <color rgb="FF2E3436"/>
      </left>
      <right style="thin">
        <color rgb="FF2E3436"/>
      </right>
      <top style="thin">
        <color rgb="FF2E3436"/>
      </top>
      <bottom style="thin">
        <color rgb="FF2E3436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/>
      <right/>
      <top/>
      <bottom style="thin">
        <color rgb="FF333333"/>
      </bottom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/>
      <top style="thin">
        <color rgb="FF333333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/>
      <top style="hair">
        <color rgb="FF333333"/>
      </top>
      <bottom style="thin">
        <color rgb="FF333333"/>
      </bottom>
      <diagonal/>
    </border>
    <border>
      <left/>
      <right/>
      <top style="hair">
        <color rgb="FF333333"/>
      </top>
      <bottom style="thin">
        <color rgb="FF333333"/>
      </bottom>
      <diagonal/>
    </border>
    <border>
      <left/>
      <right style="thin">
        <color rgb="FF333333"/>
      </right>
      <top style="hair">
        <color rgb="FF333333"/>
      </top>
      <bottom style="thin">
        <color rgb="FF333333"/>
      </bottom>
      <diagonal/>
    </border>
    <border>
      <left style="hair">
        <color rgb="FF333333"/>
      </left>
      <right/>
      <top/>
      <bottom style="hair">
        <color rgb="FF333333"/>
      </bottom>
      <diagonal/>
    </border>
    <border>
      <left/>
      <right/>
      <top/>
      <bottom style="hair">
        <color rgb="FF333333"/>
      </bottom>
      <diagonal/>
    </border>
    <border>
      <left/>
      <right style="hair">
        <color rgb="FF333333"/>
      </right>
      <top/>
      <bottom style="hair">
        <color rgb="FF333333"/>
      </bottom>
      <diagonal/>
    </border>
    <border>
      <left style="hair">
        <color rgb="FF333333"/>
      </left>
      <right style="hair">
        <color rgb="FF333333"/>
      </right>
      <top/>
      <bottom style="hair">
        <color rgb="FF333333"/>
      </bottom>
      <diagonal/>
    </border>
    <border>
      <left style="hair">
        <color rgb="FF333333"/>
      </left>
      <right style="hair">
        <color rgb="FF333333"/>
      </right>
      <top style="hair">
        <color rgb="FF333333"/>
      </top>
      <bottom style="hair">
        <color rgb="FF333333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hair">
        <color rgb="FF333333"/>
      </top>
      <bottom style="thin">
        <color rgb="FF000000"/>
      </bottom>
      <diagonal/>
    </border>
    <border>
      <left/>
      <right/>
      <top style="hair">
        <color rgb="FF333333"/>
      </top>
      <bottom style="thin">
        <color rgb="FF000000"/>
      </bottom>
      <diagonal/>
    </border>
    <border>
      <left/>
      <right style="thin">
        <color rgb="FF000000"/>
      </right>
      <top style="hair">
        <color rgb="FF333333"/>
      </top>
      <bottom style="thin">
        <color rgb="FF000000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/>
      <bottom/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333333"/>
      </top>
      <bottom/>
      <diagonal/>
    </border>
    <border>
      <left style="medium">
        <color rgb="FF333333"/>
      </left>
      <right/>
      <top style="medium">
        <color rgb="FF333333"/>
      </top>
      <bottom/>
      <diagonal/>
    </border>
    <border>
      <left/>
      <right/>
      <top style="medium">
        <color rgb="FF333333"/>
      </top>
      <bottom/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/>
      <top/>
      <bottom/>
      <diagonal/>
    </border>
    <border>
      <left/>
      <right style="medium">
        <color rgb="FF333333"/>
      </right>
      <top/>
      <bottom/>
      <diagonal/>
    </border>
    <border>
      <left style="medium">
        <color rgb="FF333333"/>
      </left>
      <right/>
      <top/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hair">
        <color rgb="FF33333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E3436"/>
      </left>
      <right/>
      <top style="thin">
        <color rgb="FF2E3436"/>
      </top>
      <bottom/>
      <diagonal/>
    </border>
    <border>
      <left/>
      <right style="thin">
        <color rgb="FF2E3436"/>
      </right>
      <top style="thin">
        <color rgb="FF2E3436"/>
      </top>
      <bottom/>
      <diagonal/>
    </border>
    <border>
      <left/>
      <right style="thin">
        <color rgb="FF2E3436"/>
      </right>
      <top style="hair">
        <color rgb="FF333333"/>
      </top>
      <bottom style="hair">
        <color rgb="FF333333"/>
      </bottom>
      <diagonal/>
    </border>
  </borders>
  <cellStyleXfs count="1">
    <xf numFmtId="0" fontId="0" fillId="0" borderId="0"/>
  </cellStyleXfs>
  <cellXfs count="132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/>
    </xf>
    <xf numFmtId="0" fontId="0" fillId="0" borderId="17" xfId="0" applyFont="1" applyBorder="1" applyAlignment="1">
      <alignment horizontal="center" vertical="center"/>
    </xf>
    <xf numFmtId="0" fontId="9" fillId="0" borderId="0" xfId="0" applyFont="1" applyAlignment="1"/>
    <xf numFmtId="0" fontId="11" fillId="0" borderId="17" xfId="0" applyFont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4" fillId="4" borderId="17" xfId="0" applyFont="1" applyFill="1" applyBorder="1" applyAlignment="1">
      <alignment horizontal="center" vertical="center"/>
    </xf>
    <xf numFmtId="0" fontId="15" fillId="0" borderId="0" xfId="0" applyFont="1" applyAlignment="1">
      <alignment horizontal="left"/>
    </xf>
    <xf numFmtId="0" fontId="8" fillId="0" borderId="31" xfId="0" applyFont="1" applyBorder="1" applyAlignment="1">
      <alignment horizontal="center" vertical="center"/>
    </xf>
    <xf numFmtId="0" fontId="18" fillId="0" borderId="0" xfId="0" applyFont="1" applyAlignment="1"/>
    <xf numFmtId="0" fontId="13" fillId="4" borderId="32" xfId="0" applyFont="1" applyFill="1" applyBorder="1" applyAlignment="1">
      <alignment horizontal="center" vertical="center"/>
    </xf>
    <xf numFmtId="0" fontId="14" fillId="4" borderId="32" xfId="0" applyFont="1" applyFill="1" applyBorder="1" applyAlignment="1">
      <alignment horizontal="center" vertical="center"/>
    </xf>
    <xf numFmtId="0" fontId="12" fillId="0" borderId="0" xfId="0" applyFont="1" applyAlignment="1"/>
    <xf numFmtId="0" fontId="19" fillId="0" borderId="0" xfId="0" applyFont="1" applyAlignment="1"/>
    <xf numFmtId="0" fontId="21" fillId="0" borderId="0" xfId="0" applyFont="1" applyAlignment="1">
      <alignment horizontal="center" vertical="center"/>
    </xf>
    <xf numFmtId="0" fontId="22" fillId="4" borderId="4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2" fillId="0" borderId="15" xfId="0" applyFont="1" applyBorder="1" applyAlignment="1">
      <alignment vertical="center"/>
    </xf>
    <xf numFmtId="0" fontId="22" fillId="0" borderId="16" xfId="0" applyFont="1" applyBorder="1" applyAlignment="1">
      <alignment vertical="center"/>
    </xf>
    <xf numFmtId="0" fontId="12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27" fillId="0" borderId="50" xfId="0" applyFont="1" applyBorder="1" applyAlignment="1">
      <alignment horizontal="left" vertical="center" wrapText="1"/>
    </xf>
    <xf numFmtId="0" fontId="31" fillId="0" borderId="0" xfId="0" applyFont="1" applyAlignment="1"/>
    <xf numFmtId="14" fontId="2" fillId="0" borderId="0" xfId="0" applyNumberFormat="1" applyFont="1" applyAlignment="1">
      <alignment horizontal="center"/>
    </xf>
    <xf numFmtId="14" fontId="31" fillId="0" borderId="0" xfId="0" applyNumberFormat="1" applyFont="1" applyAlignment="1">
      <alignment horizontal="center"/>
    </xf>
    <xf numFmtId="0" fontId="0" fillId="0" borderId="0" xfId="0" applyFont="1" applyAlignment="1"/>
    <xf numFmtId="0" fontId="10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0" borderId="0" xfId="0" applyFont="1" applyAlignment="1"/>
    <xf numFmtId="0" fontId="30" fillId="0" borderId="17" xfId="0" applyFont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0" xfId="0" applyFont="1" applyAlignment="1"/>
    <xf numFmtId="0" fontId="33" fillId="6" borderId="39" xfId="0" applyFont="1" applyFill="1" applyBorder="1" applyAlignment="1">
      <alignment horizontal="center" vertical="center"/>
    </xf>
    <xf numFmtId="0" fontId="4" fillId="0" borderId="40" xfId="0" applyFont="1" applyBorder="1"/>
    <xf numFmtId="0" fontId="6" fillId="2" borderId="45" xfId="0" applyFont="1" applyFill="1" applyBorder="1" applyAlignment="1">
      <alignment horizontal="center" vertical="center"/>
    </xf>
    <xf numFmtId="0" fontId="4" fillId="0" borderId="46" xfId="0" applyFont="1" applyBorder="1"/>
    <xf numFmtId="0" fontId="4" fillId="0" borderId="47" xfId="0" applyFont="1" applyBorder="1"/>
    <xf numFmtId="0" fontId="24" fillId="0" borderId="7" xfId="0" applyFont="1" applyBorder="1" applyAlignment="1">
      <alignment horizontal="center" vertical="center"/>
    </xf>
    <xf numFmtId="0" fontId="4" fillId="0" borderId="48" xfId="0" applyFont="1" applyBorder="1"/>
    <xf numFmtId="0" fontId="4" fillId="0" borderId="8" xfId="0" applyFont="1" applyBorder="1"/>
    <xf numFmtId="0" fontId="4" fillId="0" borderId="50" xfId="0" applyFont="1" applyBorder="1"/>
    <xf numFmtId="0" fontId="4" fillId="0" borderId="51" xfId="0" applyFont="1" applyBorder="1"/>
    <xf numFmtId="0" fontId="4" fillId="0" borderId="52" xfId="0" applyFont="1" applyBorder="1"/>
    <xf numFmtId="0" fontId="4" fillId="0" borderId="53" xfId="0" applyFont="1" applyBorder="1"/>
    <xf numFmtId="0" fontId="4" fillId="0" borderId="54" xfId="0" applyFont="1" applyBorder="1"/>
    <xf numFmtId="0" fontId="4" fillId="0" borderId="55" xfId="0" applyFont="1" applyBorder="1"/>
    <xf numFmtId="0" fontId="4" fillId="0" borderId="56" xfId="0" applyFont="1" applyBorder="1"/>
    <xf numFmtId="0" fontId="10" fillId="3" borderId="57" xfId="0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3" xfId="0" applyFont="1" applyBorder="1"/>
    <xf numFmtId="0" fontId="22" fillId="4" borderId="42" xfId="0" applyFont="1" applyFill="1" applyBorder="1" applyAlignment="1">
      <alignment horizontal="center" vertical="center"/>
    </xf>
    <xf numFmtId="0" fontId="4" fillId="0" borderId="43" xfId="0" applyFont="1" applyBorder="1"/>
    <xf numFmtId="0" fontId="4" fillId="0" borderId="44" xfId="0" applyFont="1" applyBorder="1"/>
    <xf numFmtId="0" fontId="22" fillId="0" borderId="15" xfId="0" applyFont="1" applyBorder="1" applyAlignment="1">
      <alignment horizontal="center" vertical="center" wrapText="1"/>
    </xf>
    <xf numFmtId="0" fontId="4" fillId="0" borderId="16" xfId="0" applyFont="1" applyBorder="1"/>
    <xf numFmtId="0" fontId="22" fillId="7" borderId="15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10" fillId="6" borderId="39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left" vertical="center" wrapText="1"/>
    </xf>
    <xf numFmtId="0" fontId="18" fillId="0" borderId="15" xfId="0" applyFont="1" applyBorder="1" applyAlignment="1"/>
    <xf numFmtId="0" fontId="0" fillId="0" borderId="0" xfId="0" applyFont="1" applyAlignment="1">
      <alignment horizontal="center"/>
    </xf>
    <xf numFmtId="0" fontId="4" fillId="0" borderId="12" xfId="0" applyFont="1" applyBorder="1"/>
    <xf numFmtId="0" fontId="6" fillId="2" borderId="33" xfId="0" applyFont="1" applyFill="1" applyBorder="1" applyAlignment="1">
      <alignment horizontal="center" vertical="center"/>
    </xf>
    <xf numFmtId="0" fontId="4" fillId="0" borderId="34" xfId="0" applyFont="1" applyBorder="1"/>
    <xf numFmtId="0" fontId="4" fillId="0" borderId="35" xfId="0" applyFont="1" applyBorder="1"/>
    <xf numFmtId="0" fontId="1" fillId="2" borderId="36" xfId="0" applyFont="1" applyFill="1" applyBorder="1" applyAlignment="1">
      <alignment horizontal="center" vertical="center"/>
    </xf>
    <xf numFmtId="0" fontId="4" fillId="0" borderId="37" xfId="0" applyFont="1" applyBorder="1"/>
    <xf numFmtId="0" fontId="4" fillId="0" borderId="38" xfId="0" applyFont="1" applyBorder="1"/>
    <xf numFmtId="0" fontId="12" fillId="0" borderId="27" xfId="0" applyFont="1" applyBorder="1" applyAlignment="1">
      <alignment horizontal="left" vertical="center" wrapText="1"/>
    </xf>
    <xf numFmtId="0" fontId="4" fillId="0" borderId="29" xfId="0" applyFont="1" applyBorder="1"/>
    <xf numFmtId="0" fontId="15" fillId="0" borderId="18" xfId="0" applyFont="1" applyBorder="1" applyAlignment="1">
      <alignment horizontal="left"/>
    </xf>
    <xf numFmtId="0" fontId="4" fillId="0" borderId="19" xfId="0" applyFont="1" applyBorder="1"/>
    <xf numFmtId="0" fontId="4" fillId="0" borderId="20" xfId="0" applyFont="1" applyBorder="1"/>
    <xf numFmtId="0" fontId="6" fillId="2" borderId="21" xfId="0" applyFont="1" applyFill="1" applyBorder="1" applyAlignment="1">
      <alignment horizontal="center" vertical="center"/>
    </xf>
    <xf numFmtId="0" fontId="4" fillId="0" borderId="22" xfId="0" applyFont="1" applyBorder="1"/>
    <xf numFmtId="0" fontId="4" fillId="0" borderId="23" xfId="0" applyFont="1" applyBorder="1"/>
    <xf numFmtId="0" fontId="1" fillId="2" borderId="24" xfId="0" applyFont="1" applyFill="1" applyBorder="1" applyAlignment="1">
      <alignment horizontal="center" vertical="center"/>
    </xf>
    <xf numFmtId="0" fontId="4" fillId="0" borderId="25" xfId="0" applyFont="1" applyBorder="1"/>
    <xf numFmtId="0" fontId="4" fillId="0" borderId="26" xfId="0" applyFont="1" applyBorder="1"/>
    <xf numFmtId="0" fontId="8" fillId="0" borderId="11" xfId="0" applyFont="1" applyBorder="1" applyAlignment="1">
      <alignment horizontal="center" vertical="center" wrapText="1"/>
    </xf>
    <xf numFmtId="0" fontId="4" fillId="0" borderId="27" xfId="0" applyFont="1" applyBorder="1"/>
    <xf numFmtId="0" fontId="8" fillId="0" borderId="13" xfId="0" applyFont="1" applyBorder="1" applyAlignment="1">
      <alignment horizontal="center" vertical="center"/>
    </xf>
    <xf numFmtId="0" fontId="4" fillId="0" borderId="30" xfId="0" applyFont="1" applyBorder="1"/>
    <xf numFmtId="0" fontId="8" fillId="0" borderId="27" xfId="0" applyFont="1" applyBorder="1" applyAlignment="1">
      <alignment horizontal="center" vertical="center"/>
    </xf>
    <xf numFmtId="0" fontId="4" fillId="0" borderId="28" xfId="0" applyFont="1" applyBorder="1"/>
    <xf numFmtId="0" fontId="8" fillId="0" borderId="13" xfId="0" applyFont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1" fillId="0" borderId="4" xfId="0" applyFont="1" applyBorder="1" applyAlignment="1">
      <alignment horizontal="left" vertical="center" wrapText="1"/>
    </xf>
    <xf numFmtId="0" fontId="17" fillId="5" borderId="4" xfId="0" applyFont="1" applyFill="1" applyBorder="1" applyAlignment="1">
      <alignment horizontal="center" vertical="center" wrapText="1"/>
    </xf>
    <xf numFmtId="0" fontId="29" fillId="8" borderId="58" xfId="0" applyFont="1" applyFill="1" applyBorder="1" applyAlignment="1">
      <alignment horizontal="center" vertical="top" wrapText="1"/>
    </xf>
    <xf numFmtId="0" fontId="29" fillId="8" borderId="5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4" fillId="0" borderId="11" xfId="0" applyFont="1" applyBorder="1"/>
    <xf numFmtId="0" fontId="8" fillId="0" borderId="9" xfId="0" applyFont="1" applyBorder="1" applyAlignment="1">
      <alignment horizontal="center" vertical="center"/>
    </xf>
    <xf numFmtId="0" fontId="4" fillId="0" borderId="13" xfId="0" applyFont="1" applyBorder="1"/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4" fillId="0" borderId="14" xfId="0" applyFont="1" applyBorder="1"/>
    <xf numFmtId="0" fontId="0" fillId="0" borderId="15" xfId="0" applyFont="1" applyBorder="1" applyAlignment="1"/>
    <xf numFmtId="0" fontId="0" fillId="0" borderId="59" xfId="0" applyFont="1" applyBorder="1" applyAlignment="1">
      <alignment horizontal="left"/>
    </xf>
    <xf numFmtId="0" fontId="4" fillId="0" borderId="60" xfId="0" applyFont="1" applyBorder="1"/>
    <xf numFmtId="0" fontId="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/>
    <xf numFmtId="0" fontId="1" fillId="2" borderId="1" xfId="0" applyFont="1" applyFill="1" applyBorder="1" applyAlignment="1">
      <alignment horizontal="center"/>
    </xf>
    <xf numFmtId="0" fontId="27" fillId="0" borderId="49" xfId="0" applyFont="1" applyBorder="1" applyAlignment="1">
      <alignment horizontal="left" vertical="center" wrapText="1"/>
    </xf>
    <xf numFmtId="0" fontId="33" fillId="3" borderId="31" xfId="0" applyFont="1" applyFill="1" applyBorder="1" applyAlignment="1">
      <alignment horizontal="center" vertical="center"/>
    </xf>
    <xf numFmtId="0" fontId="32" fillId="9" borderId="4" xfId="0" applyFont="1" applyFill="1" applyBorder="1" applyAlignment="1">
      <alignment horizontal="left" wrapText="1"/>
    </xf>
    <xf numFmtId="0" fontId="32" fillId="9" borderId="61" xfId="0" applyFont="1" applyFill="1" applyBorder="1" applyAlignment="1">
      <alignment horizontal="left" wrapText="1"/>
    </xf>
    <xf numFmtId="0" fontId="36" fillId="10" borderId="39" xfId="0" applyFont="1" applyFill="1" applyBorder="1" applyAlignment="1">
      <alignment horizontal="center" vertical="center"/>
    </xf>
    <xf numFmtId="0" fontId="28" fillId="11" borderId="4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8777654" cy="564172"/>
    <xdr:pic>
      <xdr:nvPicPr>
        <xdr:cNvPr id="2" name="image1.jpg"/>
        <xdr:cNvPicPr preferRelativeResize="0"/>
      </xdr:nvPicPr>
      <xdr:blipFill rotWithShape="1">
        <a:blip xmlns:r="http://schemas.openxmlformats.org/officeDocument/2006/relationships" r:embed="rId1" cstate="print"/>
        <a:srcRect b="87535"/>
        <a:stretch/>
      </xdr:blipFill>
      <xdr:spPr>
        <a:xfrm>
          <a:off x="0" y="1"/>
          <a:ext cx="8777654" cy="564172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0</xdr:col>
      <xdr:colOff>0</xdr:colOff>
      <xdr:row>0</xdr:row>
      <xdr:rowOff>2</xdr:rowOff>
    </xdr:from>
    <xdr:to>
      <xdr:col>8</xdr:col>
      <xdr:colOff>30843</xdr:colOff>
      <xdr:row>3</xdr:row>
      <xdr:rowOff>6804</xdr:rowOff>
    </xdr:to>
    <xdr:pic>
      <xdr:nvPicPr>
        <xdr:cNvPr id="3" name="1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"/>
          <a:ext cx="8825593" cy="578302"/>
        </a:xfrm>
        <a:prstGeom prst="rect">
          <a:avLst/>
        </a:prstGeom>
        <a:noFill/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zoomScaleNormal="100" workbookViewId="0">
      <selection activeCell="C53" sqref="C53"/>
    </sheetView>
  </sheetViews>
  <sheetFormatPr baseColWidth="10" defaultColWidth="14.42578125" defaultRowHeight="15" customHeight="1"/>
  <cols>
    <col min="1" max="1" width="28.85546875" style="35" customWidth="1"/>
    <col min="2" max="2" width="39.140625" style="35" customWidth="1"/>
    <col min="3" max="3" width="10.140625" style="35" customWidth="1"/>
    <col min="4" max="4" width="10.42578125" style="35" customWidth="1"/>
    <col min="5" max="5" width="11.42578125" style="35" customWidth="1"/>
    <col min="6" max="6" width="12.42578125" style="35" customWidth="1"/>
    <col min="7" max="7" width="9.5703125" style="35" customWidth="1"/>
    <col min="8" max="8" width="10.5703125" style="35" customWidth="1"/>
    <col min="9" max="9" width="11" style="35" customWidth="1"/>
    <col min="10" max="10" width="15.5703125" style="35" customWidth="1"/>
    <col min="11" max="11" width="10" style="35" customWidth="1"/>
    <col min="12" max="16384" width="14.42578125" style="35"/>
  </cols>
  <sheetData>
    <row r="1" spans="1:9">
      <c r="B1" s="1"/>
      <c r="C1" s="38"/>
      <c r="D1" s="38"/>
      <c r="E1" s="38"/>
      <c r="F1" s="38"/>
      <c r="G1" s="38"/>
      <c r="H1" s="38"/>
      <c r="I1" s="38"/>
    </row>
    <row r="2" spans="1:9">
      <c r="B2" s="1"/>
      <c r="C2" s="38"/>
      <c r="D2" s="38"/>
      <c r="E2" s="38"/>
      <c r="F2" s="38"/>
      <c r="G2" s="38"/>
      <c r="H2" s="38"/>
      <c r="I2" s="38"/>
    </row>
    <row r="3" spans="1:9">
      <c r="B3" s="1"/>
      <c r="C3" s="38"/>
      <c r="D3" s="38"/>
      <c r="E3" s="38"/>
      <c r="F3" s="38"/>
      <c r="G3" s="38"/>
      <c r="H3" s="38"/>
      <c r="I3" s="38"/>
    </row>
    <row r="4" spans="1:9" ht="18" customHeight="1">
      <c r="A4" s="1" t="s">
        <v>0</v>
      </c>
      <c r="B4" s="1"/>
      <c r="C4" s="38"/>
      <c r="D4" s="38"/>
      <c r="E4" s="38"/>
      <c r="F4" s="38"/>
      <c r="G4" s="38"/>
      <c r="H4" s="38"/>
      <c r="I4" s="38"/>
    </row>
    <row r="5" spans="1:9">
      <c r="A5" s="2" t="s">
        <v>1</v>
      </c>
    </row>
    <row r="6" spans="1:9" ht="8.25" customHeight="1">
      <c r="B6" s="38"/>
      <c r="C6" s="38"/>
      <c r="D6" s="38"/>
      <c r="E6" s="38"/>
      <c r="F6" s="38"/>
      <c r="G6" s="38"/>
      <c r="H6" s="38"/>
      <c r="I6" s="38"/>
    </row>
    <row r="7" spans="1:9">
      <c r="A7" s="1" t="s">
        <v>2</v>
      </c>
      <c r="B7" s="38"/>
      <c r="C7" s="38"/>
      <c r="D7" s="38"/>
      <c r="E7" s="38"/>
      <c r="F7" s="38"/>
      <c r="G7" s="38"/>
      <c r="H7" s="38"/>
      <c r="I7" s="38"/>
    </row>
    <row r="8" spans="1:9">
      <c r="A8" s="122" t="s">
        <v>3</v>
      </c>
      <c r="B8" s="41"/>
      <c r="C8" s="41"/>
      <c r="D8" s="41"/>
      <c r="E8" s="41"/>
      <c r="F8" s="41"/>
      <c r="G8" s="41"/>
      <c r="H8" s="41"/>
      <c r="I8" s="41"/>
    </row>
    <row r="9" spans="1:9">
      <c r="A9" s="32" t="s">
        <v>65</v>
      </c>
      <c r="B9" s="32" t="s">
        <v>83</v>
      </c>
      <c r="C9" s="38"/>
      <c r="D9" s="38"/>
      <c r="E9" s="38"/>
      <c r="F9" s="38"/>
      <c r="G9" s="38"/>
      <c r="H9" s="38"/>
      <c r="I9" s="38"/>
    </row>
    <row r="10" spans="1:9">
      <c r="A10" s="32" t="s">
        <v>64</v>
      </c>
      <c r="B10" s="32" t="s">
        <v>84</v>
      </c>
      <c r="C10" s="38" t="s">
        <v>4</v>
      </c>
      <c r="D10" s="33">
        <v>44743</v>
      </c>
      <c r="E10" s="32" t="s">
        <v>82</v>
      </c>
      <c r="F10" s="34">
        <v>44926</v>
      </c>
      <c r="G10" s="38"/>
      <c r="H10" s="38"/>
      <c r="I10" s="38"/>
    </row>
    <row r="11" spans="1:9">
      <c r="A11" s="38"/>
      <c r="B11" s="38"/>
      <c r="C11" s="38"/>
      <c r="D11" s="38"/>
      <c r="E11" s="38"/>
      <c r="F11" s="38"/>
      <c r="G11" s="38"/>
      <c r="H11" s="38"/>
      <c r="I11" s="38"/>
    </row>
    <row r="12" spans="1:9">
      <c r="A12" s="123" t="s">
        <v>5</v>
      </c>
      <c r="B12" s="41"/>
      <c r="C12" s="41"/>
      <c r="D12" s="41"/>
      <c r="E12" s="41"/>
      <c r="F12" s="41"/>
      <c r="G12" s="41"/>
      <c r="H12" s="41"/>
      <c r="I12" s="41"/>
    </row>
    <row r="13" spans="1:9" ht="11.25" customHeight="1">
      <c r="A13" s="38"/>
      <c r="B13" s="38"/>
      <c r="C13" s="38"/>
      <c r="D13" s="38"/>
      <c r="E13" s="38"/>
      <c r="F13" s="38"/>
      <c r="G13" s="38"/>
      <c r="H13" s="38"/>
      <c r="I13" s="38"/>
    </row>
    <row r="14" spans="1:9">
      <c r="A14" s="120" t="s">
        <v>6</v>
      </c>
      <c r="B14" s="58"/>
      <c r="C14" s="58"/>
      <c r="D14" s="58"/>
      <c r="E14" s="58"/>
      <c r="F14" s="58"/>
      <c r="G14" s="58"/>
      <c r="H14" s="58"/>
      <c r="I14" s="59"/>
    </row>
    <row r="15" spans="1:9">
      <c r="A15" s="118" t="s">
        <v>66</v>
      </c>
      <c r="B15" s="41"/>
      <c r="C15" s="124"/>
      <c r="D15" s="41"/>
      <c r="E15" s="118" t="s">
        <v>67</v>
      </c>
      <c r="F15" s="41"/>
      <c r="G15" s="41"/>
      <c r="H15" s="38"/>
      <c r="I15" s="38"/>
    </row>
    <row r="16" spans="1:9">
      <c r="A16" s="118" t="s">
        <v>70</v>
      </c>
      <c r="B16" s="41"/>
      <c r="C16" s="124"/>
      <c r="D16" s="41"/>
      <c r="E16" s="119" t="s">
        <v>76</v>
      </c>
      <c r="F16" s="41"/>
      <c r="G16" s="41"/>
      <c r="H16" s="38"/>
      <c r="I16" s="38"/>
    </row>
    <row r="17" spans="1:9">
      <c r="A17" s="118" t="s">
        <v>69</v>
      </c>
      <c r="B17" s="118"/>
      <c r="C17" s="118"/>
      <c r="D17" s="118"/>
      <c r="E17" s="118"/>
      <c r="F17" s="118"/>
      <c r="G17" s="118"/>
      <c r="H17" s="38"/>
      <c r="I17" s="38"/>
    </row>
    <row r="18" spans="1:9" ht="7.5" customHeight="1">
      <c r="A18" s="38"/>
      <c r="B18" s="38"/>
      <c r="C18" s="38"/>
      <c r="D18" s="38"/>
      <c r="E18" s="38"/>
      <c r="F18" s="38"/>
      <c r="G18" s="38"/>
      <c r="H18" s="38"/>
      <c r="I18" s="38"/>
    </row>
    <row r="19" spans="1:9">
      <c r="A19" s="125" t="s">
        <v>7</v>
      </c>
      <c r="B19" s="58"/>
      <c r="C19" s="58"/>
      <c r="D19" s="58"/>
      <c r="E19" s="58"/>
      <c r="F19" s="58"/>
      <c r="G19" s="58"/>
      <c r="H19" s="58"/>
      <c r="I19" s="59"/>
    </row>
    <row r="20" spans="1:9">
      <c r="A20" s="118" t="s">
        <v>66</v>
      </c>
      <c r="B20" s="41"/>
      <c r="E20" s="118" t="s">
        <v>71</v>
      </c>
      <c r="F20" s="41"/>
      <c r="G20" s="41"/>
    </row>
    <row r="21" spans="1:9" ht="15.75" customHeight="1">
      <c r="A21" s="118" t="s">
        <v>70</v>
      </c>
      <c r="B21" s="41"/>
      <c r="E21" s="119" t="s">
        <v>77</v>
      </c>
      <c r="F21" s="41"/>
      <c r="G21" s="41"/>
    </row>
    <row r="22" spans="1:9" ht="15.75" customHeight="1">
      <c r="A22" s="119" t="s">
        <v>69</v>
      </c>
      <c r="B22" s="118"/>
      <c r="C22" s="118"/>
      <c r="D22" s="118"/>
      <c r="E22" s="118"/>
      <c r="F22" s="118"/>
      <c r="G22" s="118"/>
    </row>
    <row r="23" spans="1:9" ht="8.25" customHeight="1"/>
    <row r="24" spans="1:9" ht="15.75" customHeight="1">
      <c r="A24" s="120" t="s">
        <v>8</v>
      </c>
      <c r="B24" s="58"/>
      <c r="C24" s="58"/>
      <c r="D24" s="58"/>
      <c r="E24" s="58"/>
      <c r="F24" s="58"/>
      <c r="G24" s="58"/>
      <c r="H24" s="58"/>
      <c r="I24" s="59"/>
    </row>
    <row r="25" spans="1:9" ht="15.75" customHeight="1">
      <c r="A25" s="118" t="s">
        <v>66</v>
      </c>
      <c r="B25" s="41"/>
      <c r="E25" s="118" t="s">
        <v>67</v>
      </c>
      <c r="F25" s="41"/>
      <c r="G25" s="41"/>
    </row>
    <row r="26" spans="1:9" ht="15.75" customHeight="1">
      <c r="A26" s="2" t="s">
        <v>70</v>
      </c>
      <c r="E26" s="118" t="s">
        <v>68</v>
      </c>
      <c r="F26" s="41"/>
      <c r="G26" s="41"/>
    </row>
    <row r="27" spans="1:9" ht="15.75" customHeight="1">
      <c r="A27" s="118" t="s">
        <v>69</v>
      </c>
      <c r="B27" s="118"/>
      <c r="C27" s="118"/>
      <c r="D27" s="118"/>
      <c r="E27" s="118"/>
      <c r="F27" s="118"/>
      <c r="G27" s="118"/>
    </row>
    <row r="28" spans="1:9" ht="7.5" customHeight="1"/>
    <row r="29" spans="1:9" ht="15.75" customHeight="1">
      <c r="A29" s="104" t="s">
        <v>9</v>
      </c>
      <c r="B29" s="58"/>
      <c r="C29" s="58"/>
      <c r="D29" s="58"/>
      <c r="E29" s="58"/>
      <c r="F29" s="58"/>
      <c r="G29" s="58"/>
      <c r="H29" s="58"/>
      <c r="I29" s="59"/>
    </row>
    <row r="30" spans="1:9" ht="20.25" customHeight="1">
      <c r="A30" s="121" t="s">
        <v>10</v>
      </c>
      <c r="B30" s="58"/>
      <c r="C30" s="58"/>
      <c r="D30" s="58"/>
      <c r="E30" s="58"/>
      <c r="F30" s="58"/>
      <c r="G30" s="58"/>
      <c r="H30" s="58"/>
      <c r="I30" s="59"/>
    </row>
    <row r="31" spans="1:9" ht="23.25" customHeight="1">
      <c r="A31" s="121" t="s">
        <v>11</v>
      </c>
      <c r="B31" s="58"/>
      <c r="C31" s="58"/>
      <c r="D31" s="58"/>
      <c r="E31" s="58"/>
      <c r="F31" s="58"/>
      <c r="G31" s="58"/>
      <c r="H31" s="58"/>
      <c r="I31" s="59"/>
    </row>
    <row r="32" spans="1:9" ht="17.25" customHeight="1">
      <c r="A32" s="104" t="s">
        <v>12</v>
      </c>
      <c r="B32" s="58"/>
      <c r="C32" s="58"/>
      <c r="D32" s="58"/>
      <c r="E32" s="58"/>
      <c r="F32" s="58"/>
      <c r="G32" s="58"/>
      <c r="H32" s="58"/>
      <c r="I32" s="59"/>
    </row>
    <row r="33" spans="1:10" ht="22.5" customHeight="1">
      <c r="A33" s="104" t="s">
        <v>13</v>
      </c>
      <c r="B33" s="58"/>
      <c r="C33" s="58"/>
      <c r="D33" s="58"/>
      <c r="E33" s="58"/>
      <c r="F33" s="58"/>
      <c r="G33" s="58"/>
      <c r="H33" s="58"/>
      <c r="I33" s="59"/>
    </row>
    <row r="34" spans="1:10" ht="15.75" customHeight="1"/>
    <row r="35" spans="1:10" ht="15.75" customHeight="1">
      <c r="A35" s="105" t="s">
        <v>14</v>
      </c>
      <c r="B35" s="58"/>
      <c r="C35" s="58"/>
      <c r="D35" s="58"/>
      <c r="E35" s="58"/>
      <c r="F35" s="58"/>
      <c r="G35" s="58"/>
      <c r="H35" s="58"/>
      <c r="I35" s="59"/>
    </row>
    <row r="36" spans="1:10" ht="15.75" customHeight="1">
      <c r="A36" s="106" t="s">
        <v>15</v>
      </c>
      <c r="B36" s="41"/>
      <c r="C36" s="41"/>
      <c r="D36" s="41"/>
      <c r="E36" s="41"/>
      <c r="F36" s="41"/>
      <c r="G36" s="41"/>
      <c r="H36" s="41"/>
      <c r="I36" s="41"/>
    </row>
    <row r="37" spans="1:10" ht="15.75" customHeight="1">
      <c r="A37" s="107" t="s">
        <v>16</v>
      </c>
      <c r="B37" s="98"/>
      <c r="C37" s="98"/>
      <c r="D37" s="98"/>
      <c r="E37" s="98"/>
      <c r="F37" s="98"/>
      <c r="G37" s="98"/>
      <c r="H37" s="98"/>
      <c r="I37" s="99"/>
    </row>
    <row r="38" spans="1:10" ht="15.75" customHeight="1">
      <c r="A38" s="108" t="s">
        <v>17</v>
      </c>
      <c r="B38" s="49"/>
      <c r="C38" s="110" t="s">
        <v>18</v>
      </c>
      <c r="D38" s="112" t="s">
        <v>19</v>
      </c>
      <c r="E38" s="98"/>
      <c r="F38" s="98"/>
      <c r="G38" s="98"/>
      <c r="H38" s="98"/>
      <c r="I38" s="113" t="s">
        <v>20</v>
      </c>
    </row>
    <row r="39" spans="1:10" ht="15.75" customHeight="1">
      <c r="A39" s="109"/>
      <c r="B39" s="72"/>
      <c r="C39" s="111"/>
      <c r="D39" s="37">
        <v>1</v>
      </c>
      <c r="E39" s="37">
        <v>2</v>
      </c>
      <c r="F39" s="37">
        <v>3</v>
      </c>
      <c r="G39" s="37">
        <v>4</v>
      </c>
      <c r="H39" s="3">
        <v>5</v>
      </c>
      <c r="I39" s="114"/>
    </row>
    <row r="40" spans="1:10" ht="15.75" customHeight="1">
      <c r="A40" s="115" t="s">
        <v>21</v>
      </c>
      <c r="B40" s="64"/>
      <c r="C40" s="4">
        <v>5</v>
      </c>
      <c r="D40" s="4"/>
      <c r="E40" s="4"/>
      <c r="F40" s="4" t="s">
        <v>75</v>
      </c>
      <c r="G40" s="4"/>
      <c r="H40" s="5"/>
      <c r="I40" s="5">
        <f t="shared" ref="I40:I45" si="0">IF(D40="X",$D$39*C40,IF(E40="X",$E$39*C40,IF(F40="X",$F$39*C40,IF(G40="X",$G$39*C40,IF(H40="X",$H$39*C40,"0")))))</f>
        <v>15</v>
      </c>
      <c r="J40" s="6"/>
    </row>
    <row r="41" spans="1:10" ht="15.75" customHeight="1">
      <c r="A41" s="115" t="s">
        <v>22</v>
      </c>
      <c r="B41" s="64"/>
      <c r="C41" s="4">
        <v>5</v>
      </c>
      <c r="D41" s="4"/>
      <c r="E41" s="39" t="s">
        <v>75</v>
      </c>
      <c r="F41" s="4"/>
      <c r="G41" s="4"/>
      <c r="H41" s="5"/>
      <c r="I41" s="5">
        <f t="shared" si="0"/>
        <v>10</v>
      </c>
      <c r="J41" s="6" t="e">
        <f t="shared" ref="J41:J45" si="1">IF(F41="X",M41,IF(G41="X",N41,IF(H41="X",O41,IF(I41="X",P41,IF(#REF!="X",Q41,"NO")))))</f>
        <v>#REF!</v>
      </c>
    </row>
    <row r="42" spans="1:10" ht="15.75" customHeight="1">
      <c r="A42" s="116" t="s">
        <v>23</v>
      </c>
      <c r="B42" s="117"/>
      <c r="C42" s="4">
        <v>6</v>
      </c>
      <c r="D42" s="4"/>
      <c r="E42" s="4"/>
      <c r="F42" s="4"/>
      <c r="G42" s="39" t="s">
        <v>75</v>
      </c>
      <c r="H42" s="5"/>
      <c r="I42" s="5">
        <v>24</v>
      </c>
      <c r="J42" s="6">
        <f t="shared" si="1"/>
        <v>0</v>
      </c>
    </row>
    <row r="43" spans="1:10" ht="53.45" customHeight="1">
      <c r="A43" s="102" t="s">
        <v>78</v>
      </c>
      <c r="B43" s="103"/>
      <c r="C43" s="30">
        <v>15</v>
      </c>
      <c r="D43" s="4"/>
      <c r="E43" s="4"/>
      <c r="F43" s="39" t="s">
        <v>75</v>
      </c>
      <c r="G43" s="4"/>
      <c r="H43" s="29"/>
      <c r="I43" s="5">
        <v>45</v>
      </c>
      <c r="J43" s="6">
        <f t="shared" si="1"/>
        <v>0</v>
      </c>
    </row>
    <row r="44" spans="1:10" ht="58.5" customHeight="1">
      <c r="A44" s="102" t="s">
        <v>74</v>
      </c>
      <c r="B44" s="103"/>
      <c r="C44" s="27">
        <v>10</v>
      </c>
      <c r="D44" s="7"/>
      <c r="E44" s="7"/>
      <c r="F44" s="28" t="s">
        <v>75</v>
      </c>
      <c r="G44" s="7"/>
      <c r="H44" s="28"/>
      <c r="I44" s="5">
        <f t="shared" si="0"/>
        <v>30</v>
      </c>
      <c r="J44" s="6">
        <f t="shared" si="1"/>
        <v>0</v>
      </c>
    </row>
    <row r="45" spans="1:10" ht="45.75" customHeight="1">
      <c r="A45" s="102" t="s">
        <v>74</v>
      </c>
      <c r="B45" s="103"/>
      <c r="C45" s="30">
        <v>9</v>
      </c>
      <c r="D45" s="4"/>
      <c r="E45" s="4"/>
      <c r="F45" s="4"/>
      <c r="G45" s="39" t="s">
        <v>75</v>
      </c>
      <c r="H45" s="29"/>
      <c r="I45" s="5">
        <f t="shared" si="0"/>
        <v>36</v>
      </c>
      <c r="J45" s="6">
        <f t="shared" si="1"/>
        <v>0</v>
      </c>
    </row>
    <row r="46" spans="1:10" ht="18.75" customHeight="1">
      <c r="A46" s="79"/>
      <c r="B46" s="80"/>
      <c r="C46" s="8">
        <f>+SUM(C40:C45)</f>
        <v>50</v>
      </c>
      <c r="D46" s="9"/>
      <c r="E46" s="9"/>
      <c r="F46" s="9"/>
      <c r="G46" s="9"/>
      <c r="H46" s="8" t="s">
        <v>24</v>
      </c>
      <c r="I46" s="9">
        <f>SUM(I40:I45)</f>
        <v>160</v>
      </c>
    </row>
    <row r="47" spans="1:10" ht="15.75" customHeight="1">
      <c r="A47" s="81" t="s">
        <v>25</v>
      </c>
      <c r="B47" s="82"/>
      <c r="C47" s="82"/>
      <c r="D47" s="82"/>
      <c r="E47" s="82"/>
      <c r="F47" s="82"/>
      <c r="G47" s="82"/>
      <c r="H47" s="82"/>
      <c r="I47" s="83"/>
    </row>
    <row r="48" spans="1:10" ht="9.75" customHeight="1">
      <c r="A48" s="10"/>
      <c r="B48" s="10"/>
      <c r="C48" s="10"/>
      <c r="D48" s="10"/>
      <c r="E48" s="10"/>
      <c r="F48" s="10"/>
      <c r="G48" s="10"/>
      <c r="H48" s="10"/>
      <c r="I48" s="10"/>
    </row>
    <row r="49" spans="1:9" ht="15.75" customHeight="1">
      <c r="A49" s="84" t="s">
        <v>26</v>
      </c>
      <c r="B49" s="85"/>
      <c r="C49" s="85"/>
      <c r="D49" s="85"/>
      <c r="E49" s="85"/>
      <c r="F49" s="85"/>
      <c r="G49" s="85"/>
      <c r="H49" s="85"/>
      <c r="I49" s="86"/>
    </row>
    <row r="50" spans="1:9" ht="15.75" customHeight="1">
      <c r="A50" s="87" t="s">
        <v>27</v>
      </c>
      <c r="B50" s="88"/>
      <c r="C50" s="88"/>
      <c r="D50" s="88"/>
      <c r="E50" s="88"/>
      <c r="F50" s="88"/>
      <c r="G50" s="88"/>
      <c r="H50" s="88"/>
      <c r="I50" s="89"/>
    </row>
    <row r="51" spans="1:9" ht="15.75" customHeight="1">
      <c r="A51" s="90" t="s">
        <v>28</v>
      </c>
      <c r="B51" s="72"/>
      <c r="C51" s="92" t="s">
        <v>18</v>
      </c>
      <c r="D51" s="94" t="s">
        <v>19</v>
      </c>
      <c r="E51" s="95"/>
      <c r="F51" s="95"/>
      <c r="G51" s="95"/>
      <c r="H51" s="80"/>
      <c r="I51" s="96" t="s">
        <v>20</v>
      </c>
    </row>
    <row r="52" spans="1:9" ht="15.75" customHeight="1">
      <c r="A52" s="91"/>
      <c r="B52" s="80"/>
      <c r="C52" s="93"/>
      <c r="D52" s="11">
        <v>1</v>
      </c>
      <c r="E52" s="11">
        <v>2</v>
      </c>
      <c r="F52" s="11">
        <v>3</v>
      </c>
      <c r="G52" s="11">
        <v>4</v>
      </c>
      <c r="H52" s="11">
        <v>5</v>
      </c>
      <c r="I52" s="93"/>
    </row>
    <row r="53" spans="1:9" ht="66" customHeight="1">
      <c r="A53" s="128" t="s">
        <v>81</v>
      </c>
      <c r="B53" s="129"/>
      <c r="C53" s="5">
        <v>5</v>
      </c>
      <c r="D53" s="29"/>
      <c r="E53" s="29"/>
      <c r="F53" s="29" t="s">
        <v>75</v>
      </c>
      <c r="G53" s="5"/>
      <c r="H53" s="5"/>
      <c r="I53" s="5">
        <f>IF(D53="X",$D$52*C53,IF(E53="X",$E$52*C53,IF(F53="X",$F$52*C53,IF(G53="X",$G$52*C53,IF(H53="X",$H$52*C53,"0")))))</f>
        <v>15</v>
      </c>
    </row>
    <row r="54" spans="1:9" ht="20.25" customHeight="1">
      <c r="A54" s="97" t="s">
        <v>72</v>
      </c>
      <c r="B54" s="98"/>
      <c r="C54" s="98"/>
      <c r="D54" s="98"/>
      <c r="E54" s="98"/>
      <c r="F54" s="98"/>
      <c r="G54" s="98"/>
      <c r="H54" s="98"/>
      <c r="I54" s="99"/>
    </row>
    <row r="55" spans="1:9" ht="53.25" customHeight="1">
      <c r="A55" s="100" t="s">
        <v>29</v>
      </c>
      <c r="B55" s="99"/>
      <c r="C55" s="5">
        <v>7</v>
      </c>
      <c r="D55" s="29" t="s">
        <v>75</v>
      </c>
      <c r="E55" s="5"/>
      <c r="F55" s="5"/>
      <c r="G55" s="29"/>
      <c r="H55" s="5"/>
      <c r="I55" s="5">
        <f t="shared" ref="I55:I56" si="2">IF(D55="X",$D$52*C55,IF(E55="X",$E$52*C55,IF(F55="X",$F$52*C55,IF(G55="X",$G$52*C55,IF(H55="X",$H$52*C55,"0")))))</f>
        <v>7</v>
      </c>
    </row>
    <row r="56" spans="1:9" ht="39.75" customHeight="1">
      <c r="A56" s="100" t="s">
        <v>30</v>
      </c>
      <c r="B56" s="99"/>
      <c r="C56" s="5">
        <v>2</v>
      </c>
      <c r="D56" s="29" t="s">
        <v>75</v>
      </c>
      <c r="E56" s="29"/>
      <c r="F56" s="5"/>
      <c r="G56" s="5"/>
      <c r="H56" s="5"/>
      <c r="I56" s="5">
        <f t="shared" si="2"/>
        <v>2</v>
      </c>
    </row>
    <row r="57" spans="1:9" ht="22.5" customHeight="1">
      <c r="A57" s="101" t="s">
        <v>31</v>
      </c>
      <c r="B57" s="98"/>
      <c r="C57" s="98"/>
      <c r="D57" s="98"/>
      <c r="E57" s="98"/>
      <c r="F57" s="98"/>
      <c r="G57" s="98"/>
      <c r="H57" s="98"/>
      <c r="I57" s="99"/>
    </row>
    <row r="58" spans="1:9" ht="46.5" customHeight="1">
      <c r="A58" s="69" t="s">
        <v>32</v>
      </c>
      <c r="B58" s="64"/>
      <c r="C58" s="5">
        <v>7</v>
      </c>
      <c r="D58" s="29"/>
      <c r="E58" s="5"/>
      <c r="F58" s="29" t="s">
        <v>75</v>
      </c>
      <c r="G58" s="5"/>
      <c r="H58" s="5"/>
      <c r="I58" s="5">
        <f t="shared" ref="I58:I65" si="3">IF(D58="X",$D$52*C58,IF(E58="X",$E$52*C58,IF(F58="X",$F$52*C58,IF(G58="X",$G$52*C58,IF(H58="X",$H$52*C58,"0")))))</f>
        <v>21</v>
      </c>
    </row>
    <row r="59" spans="1:9" ht="62.25" customHeight="1">
      <c r="A59" s="69" t="s">
        <v>33</v>
      </c>
      <c r="B59" s="64"/>
      <c r="C59" s="5">
        <v>6</v>
      </c>
      <c r="D59" s="5"/>
      <c r="E59" s="5"/>
      <c r="F59" s="29" t="s">
        <v>75</v>
      </c>
      <c r="G59" s="29"/>
      <c r="H59" s="5"/>
      <c r="I59" s="5">
        <f t="shared" si="3"/>
        <v>18</v>
      </c>
    </row>
    <row r="60" spans="1:9" ht="43.5" customHeight="1">
      <c r="A60" s="69" t="s">
        <v>34</v>
      </c>
      <c r="B60" s="64"/>
      <c r="C60" s="5">
        <v>7</v>
      </c>
      <c r="D60" s="5"/>
      <c r="E60" s="5"/>
      <c r="F60" s="29" t="s">
        <v>75</v>
      </c>
      <c r="G60" s="29"/>
      <c r="H60" s="5"/>
      <c r="I60" s="5">
        <f t="shared" si="3"/>
        <v>21</v>
      </c>
    </row>
    <row r="61" spans="1:9" ht="51" customHeight="1">
      <c r="A61" s="69" t="s">
        <v>35</v>
      </c>
      <c r="B61" s="64"/>
      <c r="C61" s="5">
        <v>2</v>
      </c>
      <c r="D61" s="5"/>
      <c r="E61" s="5"/>
      <c r="F61" s="5"/>
      <c r="G61" s="5"/>
      <c r="H61" s="29" t="s">
        <v>75</v>
      </c>
      <c r="I61" s="5">
        <f t="shared" si="3"/>
        <v>10</v>
      </c>
    </row>
    <row r="62" spans="1:9" ht="73.5" customHeight="1">
      <c r="A62" s="69" t="s">
        <v>36</v>
      </c>
      <c r="B62" s="64"/>
      <c r="C62" s="5">
        <v>2</v>
      </c>
      <c r="D62" s="5"/>
      <c r="E62" s="5"/>
      <c r="F62" s="5"/>
      <c r="G62" s="29" t="s">
        <v>75</v>
      </c>
      <c r="H62" s="29"/>
      <c r="I62" s="5">
        <f t="shared" si="3"/>
        <v>8</v>
      </c>
    </row>
    <row r="63" spans="1:9" ht="57.75" customHeight="1">
      <c r="A63" s="69" t="s">
        <v>37</v>
      </c>
      <c r="B63" s="64"/>
      <c r="C63" s="5">
        <v>5</v>
      </c>
      <c r="D63" s="5"/>
      <c r="E63" s="5"/>
      <c r="F63" s="29" t="s">
        <v>75</v>
      </c>
      <c r="G63" s="29"/>
      <c r="H63" s="5"/>
      <c r="I63" s="5">
        <f t="shared" si="3"/>
        <v>15</v>
      </c>
    </row>
    <row r="64" spans="1:9" ht="65.25" customHeight="1">
      <c r="A64" s="69" t="s">
        <v>38</v>
      </c>
      <c r="B64" s="64"/>
      <c r="C64" s="5">
        <v>2</v>
      </c>
      <c r="D64" s="5"/>
      <c r="E64" s="5"/>
      <c r="F64" s="5"/>
      <c r="G64" s="29" t="s">
        <v>75</v>
      </c>
      <c r="H64" s="29"/>
      <c r="I64" s="5">
        <f t="shared" si="3"/>
        <v>8</v>
      </c>
    </row>
    <row r="65" spans="1:9" ht="42.75" customHeight="1">
      <c r="A65" s="69" t="s">
        <v>39</v>
      </c>
      <c r="B65" s="64"/>
      <c r="C65" s="5">
        <v>5</v>
      </c>
      <c r="D65" s="5"/>
      <c r="E65" s="5"/>
      <c r="F65" s="29" t="s">
        <v>75</v>
      </c>
      <c r="G65" s="5"/>
      <c r="H65" s="29"/>
      <c r="I65" s="5">
        <f t="shared" si="3"/>
        <v>15</v>
      </c>
    </row>
    <row r="66" spans="1:9" ht="18.75" customHeight="1">
      <c r="A66" s="70"/>
      <c r="B66" s="64"/>
      <c r="C66" s="8">
        <f>+C65+C64+C63+C62+C61+C60+C59+C58+C56+C55+C53</f>
        <v>50</v>
      </c>
      <c r="D66" s="9"/>
      <c r="E66" s="9"/>
      <c r="F66" s="9"/>
      <c r="G66" s="9"/>
      <c r="H66" s="8" t="s">
        <v>24</v>
      </c>
      <c r="I66" s="9">
        <f>SUM(I61:I65)+SUM(I58:I60)+SUM(I55:I56)+SUM(I53)</f>
        <v>140</v>
      </c>
    </row>
    <row r="67" spans="1:9" ht="30.75" customHeight="1">
      <c r="A67" s="12"/>
      <c r="B67" s="12"/>
      <c r="C67" s="13"/>
      <c r="D67" s="14"/>
      <c r="E67" s="14"/>
      <c r="F67" s="14"/>
      <c r="G67" s="14"/>
      <c r="H67" s="13"/>
      <c r="I67" s="14"/>
    </row>
    <row r="68" spans="1:9" ht="15.75" customHeight="1">
      <c r="B68" s="71"/>
      <c r="C68" s="41"/>
      <c r="D68" s="41"/>
      <c r="E68" s="41"/>
      <c r="F68" s="41"/>
      <c r="G68" s="41"/>
      <c r="H68" s="41"/>
      <c r="I68" s="72"/>
    </row>
    <row r="69" spans="1:9" ht="15.75" customHeight="1">
      <c r="A69" s="73" t="s">
        <v>40</v>
      </c>
      <c r="B69" s="74"/>
      <c r="C69" s="74"/>
      <c r="D69" s="74"/>
      <c r="E69" s="74"/>
      <c r="F69" s="74"/>
      <c r="G69" s="74"/>
      <c r="H69" s="74"/>
      <c r="I69" s="75"/>
    </row>
    <row r="70" spans="1:9" ht="15.75" customHeight="1">
      <c r="A70" s="76" t="s">
        <v>41</v>
      </c>
      <c r="B70" s="77"/>
      <c r="C70" s="77"/>
      <c r="D70" s="77"/>
      <c r="E70" s="77"/>
      <c r="F70" s="77"/>
      <c r="G70" s="77"/>
      <c r="H70" s="77"/>
      <c r="I70" s="78"/>
    </row>
    <row r="71" spans="1:9" ht="15.75" customHeight="1">
      <c r="A71" s="15"/>
      <c r="B71" s="15"/>
      <c r="C71" s="15"/>
      <c r="D71" s="15"/>
      <c r="I71" s="16"/>
    </row>
    <row r="72" spans="1:9" ht="15.75" customHeight="1">
      <c r="A72" s="15"/>
      <c r="B72" s="15"/>
      <c r="C72" s="15"/>
      <c r="D72" s="15"/>
      <c r="I72" s="16"/>
    </row>
    <row r="73" spans="1:9" ht="15.75" customHeight="1">
      <c r="A73" s="67" t="s">
        <v>42</v>
      </c>
      <c r="B73" s="43"/>
      <c r="D73" s="68" t="s">
        <v>43</v>
      </c>
      <c r="E73" s="64"/>
      <c r="F73" s="68" t="s">
        <v>44</v>
      </c>
      <c r="G73" s="64"/>
      <c r="I73" s="17"/>
    </row>
    <row r="74" spans="1:9" ht="15.75" customHeight="1">
      <c r="A74" s="18" t="s">
        <v>45</v>
      </c>
      <c r="B74" s="18">
        <f>+I46</f>
        <v>160</v>
      </c>
      <c r="D74" s="66" t="s">
        <v>46</v>
      </c>
      <c r="E74" s="64"/>
      <c r="F74" s="66" t="s">
        <v>47</v>
      </c>
      <c r="G74" s="64"/>
      <c r="I74" s="19"/>
    </row>
    <row r="75" spans="1:9" ht="15.75" customHeight="1">
      <c r="A75" s="18" t="s">
        <v>48</v>
      </c>
      <c r="B75" s="18">
        <f>+I66</f>
        <v>140</v>
      </c>
      <c r="D75" s="66" t="s">
        <v>49</v>
      </c>
      <c r="E75" s="64"/>
      <c r="F75" s="20" t="s">
        <v>50</v>
      </c>
      <c r="G75" s="21"/>
      <c r="I75" s="19"/>
    </row>
    <row r="76" spans="1:9" ht="39.75" customHeight="1">
      <c r="A76" s="67"/>
      <c r="B76" s="43"/>
      <c r="D76" s="63" t="s">
        <v>51</v>
      </c>
      <c r="E76" s="64"/>
      <c r="F76" s="63" t="s">
        <v>52</v>
      </c>
      <c r="G76" s="64"/>
      <c r="I76" s="19"/>
    </row>
    <row r="77" spans="1:9" ht="44.25" customHeight="1">
      <c r="A77" s="60" t="s">
        <v>53</v>
      </c>
      <c r="B77" s="60">
        <f>+B74+B75</f>
        <v>300</v>
      </c>
      <c r="D77" s="63" t="s">
        <v>54</v>
      </c>
      <c r="E77" s="64"/>
      <c r="F77" s="63" t="s">
        <v>55</v>
      </c>
      <c r="G77" s="64"/>
      <c r="I77" s="19"/>
    </row>
    <row r="78" spans="1:9" ht="30.75" customHeight="1">
      <c r="A78" s="61"/>
      <c r="B78" s="61"/>
      <c r="D78" s="65">
        <v>500</v>
      </c>
      <c r="E78" s="64"/>
      <c r="F78" s="65" t="s">
        <v>56</v>
      </c>
      <c r="G78" s="64"/>
      <c r="I78" s="19"/>
    </row>
    <row r="79" spans="1:9" ht="2.25" hidden="1" customHeight="1">
      <c r="A79" s="61"/>
      <c r="B79" s="61"/>
      <c r="D79" s="66"/>
      <c r="E79" s="64"/>
      <c r="I79" s="19"/>
    </row>
    <row r="80" spans="1:9" ht="21" hidden="1" customHeight="1">
      <c r="A80" s="61"/>
      <c r="B80" s="61"/>
      <c r="G80" s="15"/>
      <c r="H80" s="15"/>
      <c r="I80" s="22"/>
    </row>
    <row r="81" spans="1:9" ht="25.5" hidden="1" customHeight="1">
      <c r="A81" s="62"/>
      <c r="B81" s="62"/>
      <c r="G81" s="15"/>
      <c r="H81" s="15"/>
      <c r="I81" s="22"/>
    </row>
    <row r="82" spans="1:9" ht="21.75" customHeight="1">
      <c r="A82" s="42" t="s">
        <v>79</v>
      </c>
      <c r="B82" s="43"/>
      <c r="G82" s="15"/>
      <c r="H82" s="15"/>
      <c r="I82" s="36"/>
    </row>
    <row r="83" spans="1:9" ht="15.75" customHeight="1">
      <c r="A83" s="130" t="s">
        <v>80</v>
      </c>
      <c r="B83" s="131"/>
      <c r="G83" s="15"/>
      <c r="H83" s="15"/>
      <c r="I83" s="23"/>
    </row>
    <row r="84" spans="1:9" ht="15.75" customHeight="1">
      <c r="G84" s="15"/>
      <c r="H84" s="15"/>
      <c r="I84" s="23"/>
    </row>
    <row r="85" spans="1:9" ht="15.75" customHeight="1">
      <c r="G85" s="15"/>
      <c r="H85" s="15"/>
      <c r="I85" s="23"/>
    </row>
    <row r="86" spans="1:9" ht="15.75" customHeight="1">
      <c r="G86" s="15"/>
      <c r="H86" s="15"/>
      <c r="I86" s="23"/>
    </row>
    <row r="87" spans="1:9" ht="15.75" customHeight="1">
      <c r="G87" s="15"/>
      <c r="H87" s="15"/>
      <c r="I87" s="23"/>
    </row>
    <row r="88" spans="1:9" ht="15.75" customHeight="1">
      <c r="G88" s="15"/>
      <c r="H88" s="15"/>
      <c r="I88" s="23"/>
    </row>
    <row r="89" spans="1:9" ht="15.75" customHeight="1">
      <c r="A89" s="44" t="s">
        <v>57</v>
      </c>
      <c r="B89" s="45"/>
      <c r="C89" s="45"/>
      <c r="D89" s="45"/>
      <c r="E89" s="45"/>
      <c r="F89" s="45"/>
      <c r="G89" s="45"/>
      <c r="H89" s="45"/>
      <c r="I89" s="46"/>
    </row>
    <row r="90" spans="1:9" ht="10.5" customHeight="1">
      <c r="A90" s="36"/>
      <c r="B90" s="36"/>
      <c r="C90" s="22"/>
      <c r="D90" s="15"/>
      <c r="E90" s="15"/>
      <c r="F90" s="15"/>
      <c r="G90" s="15"/>
      <c r="H90" s="15"/>
      <c r="I90" s="15"/>
    </row>
    <row r="91" spans="1:9" ht="15.75" customHeight="1" thickBot="1">
      <c r="A91" s="47" t="s">
        <v>58</v>
      </c>
      <c r="B91" s="48"/>
      <c r="C91" s="48"/>
      <c r="D91" s="48"/>
      <c r="E91" s="48"/>
      <c r="F91" s="48"/>
      <c r="G91" s="48"/>
      <c r="H91" s="48"/>
      <c r="I91" s="49"/>
    </row>
    <row r="92" spans="1:9" ht="15.6" customHeight="1">
      <c r="A92" s="126" t="s">
        <v>73</v>
      </c>
      <c r="B92" s="50"/>
      <c r="C92" s="50"/>
      <c r="D92" s="50"/>
      <c r="E92" s="50"/>
      <c r="F92" s="50"/>
      <c r="G92" s="50"/>
      <c r="H92" s="50"/>
      <c r="I92" s="51"/>
    </row>
    <row r="93" spans="1:9" ht="15.6" customHeight="1">
      <c r="A93" s="52"/>
      <c r="B93" s="41"/>
      <c r="C93" s="41"/>
      <c r="D93" s="41"/>
      <c r="E93" s="41"/>
      <c r="F93" s="41"/>
      <c r="G93" s="41"/>
      <c r="H93" s="41"/>
      <c r="I93" s="53"/>
    </row>
    <row r="94" spans="1:9" ht="64.5" customHeight="1" thickBot="1">
      <c r="A94" s="54"/>
      <c r="B94" s="55"/>
      <c r="C94" s="55"/>
      <c r="D94" s="55"/>
      <c r="E94" s="55"/>
      <c r="F94" s="55"/>
      <c r="G94" s="55"/>
      <c r="H94" s="55"/>
      <c r="I94" s="56"/>
    </row>
    <row r="95" spans="1:9" ht="15.75" customHeight="1">
      <c r="A95" s="31" t="s">
        <v>63</v>
      </c>
      <c r="B95" s="24"/>
      <c r="C95" s="24"/>
      <c r="D95" s="24"/>
      <c r="E95" s="24"/>
      <c r="F95" s="24"/>
      <c r="G95" s="24"/>
      <c r="H95" s="24"/>
      <c r="I95" s="24"/>
    </row>
    <row r="96" spans="1:9" ht="24.75" customHeight="1">
      <c r="A96" s="15"/>
      <c r="C96" s="22"/>
      <c r="D96" s="15"/>
      <c r="E96" s="15"/>
      <c r="F96" s="15"/>
      <c r="G96" s="15"/>
      <c r="H96" s="15"/>
      <c r="I96" s="15"/>
    </row>
    <row r="97" spans="1:9" ht="15.75" customHeight="1">
      <c r="A97" s="25"/>
      <c r="B97" s="36"/>
      <c r="C97" s="22"/>
      <c r="D97" s="15"/>
      <c r="G97" s="15"/>
      <c r="H97" s="15"/>
      <c r="I97" s="15"/>
    </row>
    <row r="98" spans="1:9" ht="15.75" customHeight="1">
      <c r="A98" s="25"/>
      <c r="B98" s="127" t="s">
        <v>59</v>
      </c>
      <c r="C98" s="22"/>
      <c r="D98" s="57" t="s">
        <v>60</v>
      </c>
      <c r="E98" s="58"/>
      <c r="F98" s="59"/>
      <c r="H98" s="57" t="s">
        <v>61</v>
      </c>
      <c r="I98" s="59"/>
    </row>
    <row r="99" spans="1:9" ht="15.75" customHeight="1">
      <c r="A99" s="25"/>
      <c r="B99" s="15"/>
      <c r="C99" s="22"/>
      <c r="D99" s="26"/>
      <c r="E99" s="26"/>
      <c r="F99" s="15"/>
      <c r="G99" s="15"/>
      <c r="H99" s="15"/>
      <c r="I99" s="15"/>
    </row>
    <row r="100" spans="1:9" ht="15.75" customHeight="1">
      <c r="A100" s="25"/>
      <c r="B100" s="36"/>
      <c r="C100" s="36"/>
      <c r="D100" s="36"/>
      <c r="E100" s="36"/>
      <c r="F100" s="36"/>
      <c r="G100" s="15"/>
      <c r="H100" s="15"/>
      <c r="I100" s="15"/>
    </row>
    <row r="101" spans="1:9" ht="15.75" customHeight="1">
      <c r="A101" s="25"/>
      <c r="C101" s="26"/>
      <c r="D101" s="40" t="s">
        <v>62</v>
      </c>
      <c r="E101" s="41"/>
      <c r="F101" s="41"/>
      <c r="G101" s="36"/>
      <c r="H101" s="36"/>
      <c r="I101" s="15"/>
    </row>
    <row r="102" spans="1:9" ht="15.75" customHeight="1">
      <c r="A102" s="15"/>
      <c r="B102" s="15"/>
      <c r="G102" s="15"/>
      <c r="H102" s="15"/>
      <c r="I102" s="15"/>
    </row>
    <row r="103" spans="1:9" ht="15.75" customHeight="1"/>
    <row r="104" spans="1:9" ht="15.75" customHeight="1"/>
    <row r="105" spans="1:9" ht="15.75" customHeight="1"/>
    <row r="106" spans="1:9" ht="15.75" customHeight="1"/>
    <row r="107" spans="1:9" ht="15.75" customHeight="1"/>
    <row r="108" spans="1:9" ht="15.75" customHeight="1"/>
  </sheetData>
  <mergeCells count="88">
    <mergeCell ref="A20:B20"/>
    <mergeCell ref="E20:G20"/>
    <mergeCell ref="A8:I8"/>
    <mergeCell ref="A12:I12"/>
    <mergeCell ref="A14:I14"/>
    <mergeCell ref="A15:B15"/>
    <mergeCell ref="C15:D15"/>
    <mergeCell ref="E15:G15"/>
    <mergeCell ref="A16:B16"/>
    <mergeCell ref="C16:D16"/>
    <mergeCell ref="E16:G16"/>
    <mergeCell ref="A17:G17"/>
    <mergeCell ref="A19:I19"/>
    <mergeCell ref="A32:I32"/>
    <mergeCell ref="A21:B21"/>
    <mergeCell ref="E21:G21"/>
    <mergeCell ref="A22:G22"/>
    <mergeCell ref="A24:I24"/>
    <mergeCell ref="A25:B25"/>
    <mergeCell ref="E25:G25"/>
    <mergeCell ref="E26:G26"/>
    <mergeCell ref="A27:G27"/>
    <mergeCell ref="A29:I29"/>
    <mergeCell ref="A30:I30"/>
    <mergeCell ref="A31:I31"/>
    <mergeCell ref="A45:B45"/>
    <mergeCell ref="A33:I33"/>
    <mergeCell ref="A35:I35"/>
    <mergeCell ref="A36:I36"/>
    <mergeCell ref="A37:I37"/>
    <mergeCell ref="A38:B39"/>
    <mergeCell ref="C38:C39"/>
    <mergeCell ref="D38:H38"/>
    <mergeCell ref="I38:I39"/>
    <mergeCell ref="A40:B40"/>
    <mergeCell ref="A41:B41"/>
    <mergeCell ref="A42:B42"/>
    <mergeCell ref="A43:B43"/>
    <mergeCell ref="A44:B44"/>
    <mergeCell ref="A58:B58"/>
    <mergeCell ref="A46:B46"/>
    <mergeCell ref="A47:I47"/>
    <mergeCell ref="A49:I49"/>
    <mergeCell ref="A50:I50"/>
    <mergeCell ref="A51:B52"/>
    <mergeCell ref="C51:C52"/>
    <mergeCell ref="D51:H51"/>
    <mergeCell ref="I51:I52"/>
    <mergeCell ref="A53:B53"/>
    <mergeCell ref="A54:I54"/>
    <mergeCell ref="A55:B55"/>
    <mergeCell ref="A56:B56"/>
    <mergeCell ref="A57:I57"/>
    <mergeCell ref="A73:B73"/>
    <mergeCell ref="D73:E73"/>
    <mergeCell ref="F73:G73"/>
    <mergeCell ref="A59:B59"/>
    <mergeCell ref="A60:B60"/>
    <mergeCell ref="A61:B61"/>
    <mergeCell ref="A62:B62"/>
    <mergeCell ref="A63:B63"/>
    <mergeCell ref="A64:B64"/>
    <mergeCell ref="A65:B65"/>
    <mergeCell ref="A66:B66"/>
    <mergeCell ref="B68:I68"/>
    <mergeCell ref="A69:I69"/>
    <mergeCell ref="A70:I70"/>
    <mergeCell ref="D74:E74"/>
    <mergeCell ref="F74:G74"/>
    <mergeCell ref="D75:E75"/>
    <mergeCell ref="A76:B76"/>
    <mergeCell ref="D76:E76"/>
    <mergeCell ref="F76:G76"/>
    <mergeCell ref="A77:A81"/>
    <mergeCell ref="B77:B81"/>
    <mergeCell ref="D77:E77"/>
    <mergeCell ref="F77:G77"/>
    <mergeCell ref="D78:E78"/>
    <mergeCell ref="F78:G78"/>
    <mergeCell ref="D79:E79"/>
    <mergeCell ref="D101:F101"/>
    <mergeCell ref="A82:B82"/>
    <mergeCell ref="A83:B83"/>
    <mergeCell ref="A89:I89"/>
    <mergeCell ref="A91:I91"/>
    <mergeCell ref="A92:I94"/>
    <mergeCell ref="D98:F98"/>
    <mergeCell ref="H98:I98"/>
  </mergeCells>
  <pageMargins left="0.32" right="0.3" top="0.49" bottom="1.49" header="0" footer="0"/>
  <pageSetup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SERVIDOR PUBLICO (3)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rguevara</dc:creator>
  <cp:lastModifiedBy>Usuario</cp:lastModifiedBy>
  <cp:lastPrinted>2022-08-03T15:35:18Z</cp:lastPrinted>
  <dcterms:created xsi:type="dcterms:W3CDTF">2022-05-19T18:01:12Z</dcterms:created>
  <dcterms:modified xsi:type="dcterms:W3CDTF">2022-08-30T02:36:20Z</dcterms:modified>
</cp:coreProperties>
</file>